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11.xml.rels" ContentType="application/vnd.openxmlformats-package.relationships+xml"/>
  <Override PartName="/xl/worksheets/_rels/sheet7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Итого по округу" sheetId="1" state="visible" r:id="rId2"/>
    <sheet name="Верхотурский" sheetId="2" state="visible" r:id="rId3"/>
    <sheet name="Волчанский" sheetId="3" state="visible" r:id="rId4"/>
    <sheet name="Гаринский" sheetId="4" state="visible" r:id="rId5"/>
    <sheet name="Ивдельский" sheetId="5" state="visible" r:id="rId6"/>
    <sheet name="Карпинск" sheetId="6" state="visible" r:id="rId7"/>
    <sheet name="Качканарский" sheetId="7" state="visible" r:id="rId8"/>
    <sheet name="Краснотурьинск" sheetId="8" state="visible" r:id="rId9"/>
    <sheet name="Красноуральск" sheetId="9" state="visible" r:id="rId10"/>
    <sheet name="Лесной" sheetId="10" state="visible" r:id="rId11"/>
    <sheet name="Нижнетуринский" sheetId="11" state="visible" r:id="rId12"/>
    <sheet name="Новолялинский" sheetId="12" state="visible" r:id="rId13"/>
    <sheet name="Пелым" sheetId="13" state="visible" r:id="rId14"/>
    <sheet name="Североуральский" sheetId="14" state="visible" r:id="rId15"/>
    <sheet name="Серовский" sheetId="15" state="visible" r:id="rId16"/>
    <sheet name="Сосьвинский" sheetId="16" state="visible" r:id="rId17"/>
  </sheets>
  <definedNames>
    <definedName function="false" hidden="false" localSheetId="1" name="_xlnm.Print_Area" vbProcedure="false">Верхотурский!$A$1:$H$18</definedName>
    <definedName function="false" hidden="false" localSheetId="2" name="_xlnm.Print_Area" vbProcedure="false">Волчанский!$A$1:$H$18</definedName>
    <definedName function="false" hidden="false" localSheetId="3" name="_xlnm.Print_Area" vbProcedure="false">Гаринский!$A$1:$H$18</definedName>
    <definedName function="false" hidden="false" localSheetId="4" name="_xlnm.Print_Area" vbProcedure="false">Ивдельский!$A$1:$H$18</definedName>
    <definedName function="false" hidden="false" localSheetId="0" name="_xlnm.Print_Area" vbProcedure="false">'Итого по округу'!$A$1:$E$20</definedName>
    <definedName function="false" hidden="false" localSheetId="5" name="_xlnm.Print_Area" vbProcedure="false">Карпинск!$A$1:$H$18</definedName>
    <definedName function="false" hidden="false" localSheetId="6" name="_xlnm.Print_Area" vbProcedure="false">Качканарский!$A$1:$H$18</definedName>
    <definedName function="false" hidden="false" localSheetId="7" name="_xlnm.Print_Area" vbProcedure="false">Краснотурьинск!$A$1:$H$18</definedName>
    <definedName function="false" hidden="false" localSheetId="8" name="_xlnm.Print_Area" vbProcedure="false">Красноуральск!$A$1:$H$18</definedName>
    <definedName function="false" hidden="false" localSheetId="9" name="_xlnm.Print_Area" vbProcedure="false">Лесной!$A$1:$H$18</definedName>
    <definedName function="false" hidden="false" localSheetId="10" name="_xlnm.Print_Area" vbProcedure="false">Нижнетуринский!$A$1:$H$19</definedName>
    <definedName function="false" hidden="false" localSheetId="11" name="_xlnm.Print_Area" vbProcedure="false">Новолялинский!$A$1:$H$5</definedName>
    <definedName function="false" hidden="false" localSheetId="12" name="_xlnm.Print_Area" vbProcedure="false">Пелым!$A$1:$H$18</definedName>
    <definedName function="false" hidden="false" localSheetId="13" name="_xlnm.Print_Area" vbProcedure="false">Североуральский!$A$1:$H$18</definedName>
    <definedName function="false" hidden="false" localSheetId="14" name="_xlnm.Print_Area" vbProcedure="false">Серовский!$A$1:$H$18</definedName>
    <definedName function="false" hidden="false" localSheetId="15" name="_xlnm.Print_Area" vbProcedure="false">Сосьвинский!$A$1:$H$20</definedName>
    <definedName function="false" hidden="false" localSheetId="6" name="_GoBack" vbProcedure="false">Качканарский!$F$18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<sst xmlns="http://schemas.openxmlformats.org/spreadsheetml/2006/main" count="1017" uniqueCount="153">
  <si>
    <t xml:space="preserve">Приложение к письму</t>
  </si>
  <si>
    <t xml:space="preserve">от %REG_DATE% № %REG_NUM%</t>
  </si>
  <si>
    <t xml:space="preserve">Информация о ходе выполнения в городских округах Северного управленческого округа Свердловской области</t>
  </si>
  <si>
    <t xml:space="preserve">распоряжения Правительства Российской Федерации от 09.02.2017 года № 232-р по состоянию на 17.12.2019</t>
  </si>
  <si>
    <t xml:space="preserve">№ п/п Перечня</t>
  </si>
  <si>
    <t xml:space="preserve">Наименование категории сведений (по Перечню, утвержденному распоряжением № 232-р)</t>
  </si>
  <si>
    <t xml:space="preserve">Количество объектов (субъектов), входящих в указанную категорию</t>
  </si>
  <si>
    <t xml:space="preserve">в том числе количество объектов (субъектов), сведения о которых размещены в сети Интернет</t>
  </si>
  <si>
    <t xml:space="preserve">из них количество объектов, в сведениях о которых имеется координатное описание</t>
  </si>
  <si>
    <t xml:space="preserve">26.</t>
  </si>
  <si>
    <t xml:space="preserve">Сведения о местах нахождения объектов дорожного сервиса, площадках отдыха водителей, стоянках (парковках) транспортных средств (наименование)</t>
  </si>
  <si>
    <t xml:space="preserve">27.</t>
  </si>
  <si>
    <t xml:space="preserve">Сведения о местах нахождения объектов, в отношении которых выданы разрешения на строительство или реконструкцию (наименование)</t>
  </si>
  <si>
    <t xml:space="preserve">28.</t>
  </si>
  <si>
    <t xml:space="preserve"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</si>
  <si>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 xml:space="preserve">29.</t>
  </si>
  <si>
    <t xml:space="preserve">Сведения о местах нахождения остановочных пунктов общественного транспорта (наименование, вид транспорта, номер маршрута)</t>
  </si>
  <si>
    <t xml:space="preserve">30.</t>
  </si>
  <si>
    <t xml:space="preserve"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</si>
  <si>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 xml:space="preserve">31.</t>
  </si>
  <si>
    <t xml:space="preserve">Сведения о местах санкционированного размещения твердых коммунальных отходов, полигонов бытовых отходов (вид отходов)</t>
  </si>
  <si>
    <t xml:space="preserve">32.</t>
  </si>
  <si>
    <t xml:space="preserve"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</si>
  <si>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 xml:space="preserve">33.</t>
  </si>
  <si>
    <t xml:space="preserve"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</si>
  <si>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 xml:space="preserve">34.</t>
  </si>
  <si>
    <t xml:space="preserve">Сведения из муниципальных реестров социально ориентированных некоммерческих организаций – получателей поддержки (наименование юридического лица)</t>
  </si>
  <si>
    <t xml:space="preserve">35.</t>
  </si>
  <si>
    <t xml:space="preserve">Сведения о местах нахождения службы психологической помощи, бесплатной юридической помощи (наименование, режим работы)</t>
  </si>
  <si>
    <t xml:space="preserve">36.</t>
  </si>
  <si>
    <t xml:space="preserve">Сведения о местах нахождения подразделений муниципальной пожарной охраны (режим работы)</t>
  </si>
  <si>
    <t xml:space="preserve">37.</t>
  </si>
  <si>
    <t xml:space="preserve">Сведения о местах нахождения аварийно-спасательных служб и аварийно-спасательных формирований (наименование, режим работы)</t>
  </si>
  <si>
    <t xml:space="preserve">38.</t>
  </si>
  <si>
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</si>
  <si>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 xml:space="preserve">без координат</t>
  </si>
  <si>
    <t xml:space="preserve">ВСЕГО (количество сведений)</t>
  </si>
  <si>
    <t xml:space="preserve">Среднее значение на 15 городских округов</t>
  </si>
  <si>
    <t xml:space="preserve">Информация о ходе выполнения в городском округе Верхотурский Свердловской области</t>
  </si>
  <si>
    <t xml:space="preserve">распоряжения Правительства Российской Федерации от 09.02.2017 года № 232-р</t>
  </si>
  <si>
    <t xml:space="preserve">Информация о сведениях, размещённых в сети Интернет</t>
  </si>
  <si>
    <t xml:space="preserve">адрес размещения в сети Интернет сведений, включенных в Перечень (активная ссылка)</t>
  </si>
  <si>
    <t xml:space="preserve">используемый формат файла с указанием способа описания сведений (координаты /адрес)</t>
  </si>
  <si>
    <r>
      <rPr>
        <sz val="12"/>
        <rFont val="Times New Roman"/>
        <family val="1"/>
        <charset val="204"/>
      </rPr>
      <t xml:space="preserve">источник сведений о координатах, используемых для описания сведений</t>
    </r>
    <r>
      <rPr>
        <i val="true"/>
        <sz val="12"/>
        <rFont val="Times New Roman"/>
        <family val="1"/>
        <charset val="204"/>
      </rPr>
      <t xml:space="preserve"> </t>
    </r>
    <r>
      <rPr>
        <b val="true"/>
        <i val="true"/>
        <sz val="12"/>
        <rFont val="Times New Roman"/>
        <family val="1"/>
        <charset val="204"/>
      </rPr>
      <t xml:space="preserve">(указать - местная система координат, ГСК-2011, WGS-84 и иные системы координат)</t>
    </r>
  </si>
  <si>
    <t xml:space="preserve">http://adm-verhotury.ru/gorodskaya-sreda/gradostroitelstvo/#mo-element-region-svedeniya-podlezhaschie-predostavleniyu-s-ispolzovaniem-koordinat 
</t>
  </si>
  <si>
    <t xml:space="preserve">csv (наименование, адрес, координаты)</t>
  </si>
  <si>
    <t xml:space="preserve">Адресный реестр, сведения ЕГРН</t>
  </si>
  <si>
    <t xml:space="preserve">csv (наименование, адрес)</t>
  </si>
  <si>
    <t xml:space="preserve">-</t>
  </si>
  <si>
    <t xml:space="preserve">адресный реестр, сведения ЕГРН</t>
  </si>
  <si>
    <t xml:space="preserve">нет</t>
  </si>
  <si>
    <t xml:space="preserve">Информация о ходе выполнения в Волчанском городском округе Свердловской области</t>
  </si>
  <si>
    <t xml:space="preserve">http://volchansk-adm.ru/communal/transport/</t>
  </si>
  <si>
    <t xml:space="preserve">работа ведется</t>
  </si>
  <si>
    <t xml:space="preserve">http://volchansk-adm.ru/building/#mo-element-region-statisticheskaya-informatsiya</t>
  </si>
  <si>
    <t xml:space="preserve">xlsx</t>
  </si>
  <si>
    <t xml:space="preserve">Информация о ходе выполнения в Гаринском городском округе Свердловской области</t>
  </si>
  <si>
    <t xml:space="preserve"> -</t>
  </si>
  <si>
    <t xml:space="preserve">http://admgari-sever.ru/communal/building/</t>
  </si>
  <si>
    <t xml:space="preserve">pdf</t>
  </si>
  <si>
    <t xml:space="preserve">ГИС ИнГЕО 4.4  местная система координат, МСК-66</t>
  </si>
  <si>
    <t xml:space="preserve">http://admgari-sever.ru/msu/structure/organyi-mestnogo-samoupravleniya/</t>
  </si>
  <si>
    <t xml:space="preserve">HTML Document (адрес)</t>
  </si>
  <si>
    <t xml:space="preserve">ГИС ИнГео 4.4 местная система координат</t>
  </si>
  <si>
    <t xml:space="preserve">http://admgari-sever/communal/ </t>
  </si>
  <si>
    <t xml:space="preserve"> HTML Document (адрес)</t>
  </si>
  <si>
    <t xml:space="preserve">http://admgari-sever.ru/economy/business</t>
  </si>
  <si>
    <t xml:space="preserve">HTML Document, docx (адрес)</t>
  </si>
  <si>
    <t xml:space="preserve">http://admgari-sever.ru/society/safety/</t>
  </si>
  <si>
    <t xml:space="preserve">HTML Document, xls (номера телефонов)</t>
  </si>
  <si>
    <t xml:space="preserve">HTML Document, xls</t>
  </si>
  <si>
    <t xml:space="preserve">Информация о ходе выполнения в Ивдельском городском округе Свердловской области</t>
  </si>
  <si>
    <t xml:space="preserve">http://admivdel.ru/index.php/zonirovanie/190-perechen-svedenij-nakhodyashchikhsya-v-rasporyazhenii-organov-mestnogo-samoupravleniya-predstavlennykh-s-ispolzovaniem-koordinat/2070-perechen-svedenij-nakhodyashchikhsya-v-rasporyazhenii-organov-mestnogo-samoupravleniya-predstavlennykh-s-ispolzovaniem-koordinat</t>
  </si>
  <si>
    <t xml:space="preserve">csv (коодинаты, адрес)</t>
  </si>
  <si>
    <t xml:space="preserve">Программная система ГИС «ИнГЕО» местная система координат МСК-66</t>
  </si>
  <si>
    <t xml:space="preserve">Информация о ходе выполнения в городском округе Карпинск Свердловской области</t>
  </si>
  <si>
    <t xml:space="preserve">http://karpinsk.midural.ru/article/show/id/1376</t>
  </si>
  <si>
    <t xml:space="preserve">.csv, адрес</t>
  </si>
  <si>
    <t xml:space="preserve">.csv, адрес и координаты</t>
  </si>
  <si>
    <t xml:space="preserve">МСК 66</t>
  </si>
  <si>
    <t xml:space="preserve">Информация о ходе выполнения в Качканарском городском округе Свердловской области </t>
  </si>
  <si>
    <t xml:space="preserve">https://kgo66.ru/docs/opendata#prostranstvennye-dannye</t>
  </si>
  <si>
    <t xml:space="preserve">csv (адрес, координаты)</t>
  </si>
  <si>
    <t xml:space="preserve">МСК-66</t>
  </si>
  <si>
    <t xml:space="preserve">csv (адрес)</t>
  </si>
  <si>
    <t xml:space="preserve">Информация о ходе выполнения в городском округе Краснотурьинск Свердловской области</t>
  </si>
  <si>
    <t xml:space="preserve">http://краснотурьинск-адм.рф/deyatelnost/predstavlenie-svedeniy-s-ispolzovaniem-koordinat</t>
  </si>
  <si>
    <t xml:space="preserve">.csv, координаты, адрес</t>
  </si>
  <si>
    <t xml:space="preserve">Сведения о координатах, содержащихся в ЕГРН</t>
  </si>
  <si>
    <t xml:space="preserve">Информация о ходе выполнения в городском округе Краснуральск Свердловской области</t>
  </si>
  <si>
    <t xml:space="preserve">http://krur.midural.ru/article/show/id/1379</t>
  </si>
  <si>
    <t xml:space="preserve">.csv, координаты</t>
  </si>
  <si>
    <t xml:space="preserve">Сведения о координатах, содержащихся в ЕГРН                        МСК-66</t>
  </si>
  <si>
    <t xml:space="preserve">.csv, адрес/координаты</t>
  </si>
  <si>
    <t xml:space="preserve">отсутсвтует</t>
  </si>
  <si>
    <t xml:space="preserve">Информация о ходе выполнения в городском округе "Город Лесной" Свердловской области</t>
  </si>
  <si>
    <t xml:space="preserve">http://www.gorodlesnoy.ru/regulatory/grad/perechen-svedeniy-podlezhashchikh-predstavleniyu-s-ispolzovaniem-koordinat.php</t>
  </si>
  <si>
    <t xml:space="preserve">xlsx, координаты, адрес</t>
  </si>
  <si>
    <t xml:space="preserve"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 *</t>
  </si>
  <si>
    <t xml:space="preserve">МСК-67</t>
  </si>
  <si>
    <t xml:space="preserve"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 **</t>
  </si>
  <si>
    <t xml:space="preserve">Сведения о местах нахождения подразделений муниципальной пожарной охраны (режим работы) *</t>
  </si>
  <si>
    <t xml:space="preserve">Информация о ходе выполнения в Нижнетуринском городском округе Свердловской области</t>
  </si>
  <si>
    <t xml:space="preserve">http://ntura.midural.ru/article/show/id/1227</t>
  </si>
  <si>
    <t xml:space="preserve">xlsx, адрес и координаты</t>
  </si>
  <si>
    <t xml:space="preserve">Информация о ходе выполнения в Новолялинском городском округе Свердловской области</t>
  </si>
  <si>
    <t xml:space="preserve">http://ngo.midural.ru/article/show/id/1117</t>
  </si>
  <si>
    <t xml:space="preserve">отсутствует</t>
  </si>
  <si>
    <t xml:space="preserve">.xls, адрес</t>
  </si>
  <si>
    <t xml:space="preserve">csv, адрес</t>
  </si>
  <si>
    <t xml:space="preserve">csv, координаты, адрес</t>
  </si>
  <si>
    <t xml:space="preserve">Информация о ходе выполнения в городском округе Пелым Свердловской области</t>
  </si>
  <si>
    <t xml:space="preserve">http://go.pelym-adm.info/index.php?option=com_content&amp;view=article&amp;id=990&amp;Itemid=494</t>
  </si>
  <si>
    <t xml:space="preserve">.csv</t>
  </si>
  <si>
    <t xml:space="preserve">.csv (координаты и адрес)</t>
  </si>
  <si>
    <t xml:space="preserve">Информация о ходе выполнения в Североуральском городском округе Свердловской области</t>
  </si>
  <si>
    <t xml:space="preserve">http://adm-severouralsk.ru/opendata/info_coordinats/</t>
  </si>
  <si>
    <t xml:space="preserve">.csv, координаты и адрес</t>
  </si>
  <si>
    <t xml:space="preserve">.csv, координаты и местоположение</t>
  </si>
  <si>
    <t xml:space="preserve">Информация о ходе выполнения в Серовском городском округе Свердловской области</t>
  </si>
  <si>
    <t xml:space="preserve">Сведения о местах нахождения
объектов дорожного сервиса,
площадках отдыха водителей, 
стоянках (парковках) транспортных
средств (наименовние) </t>
  </si>
  <si>
    <t xml:space="preserve">Раздел Градостроительство
подраздел 
Сведения из перечня, утверждённого РП РФ от 09.02.2017 №232-р http//www.adm-serov.ru/opendata/
6632003896-parking/</t>
  </si>
  <si>
    <t xml:space="preserve">csv (координаты, адрес)</t>
  </si>
  <si>
    <t xml:space="preserve">МГИС-МАP INFO
МСК - 66</t>
  </si>
  <si>
    <t xml:space="preserve">Сведения о местах нахождения
объектов в отношении которых
выданы разрешения
на строительство
или реконструкцию (наименование)</t>
  </si>
  <si>
    <t xml:space="preserve">Раздел Градостроительство
подраздел 
Сведения из перечня, утверждённого РП РФ от 09.02.2017 №232-р http//www.adm-serov.ru/opendata/
6632003896-building/</t>
  </si>
  <si>
    <t xml:space="preserve">Сведения о местах нахождения 
администраций муниципальных 
образований, иных органов местного
самоуправления, в том числе
в сфере образования, труда, 
социальной защиты, спорта, 
культуры и искусства
(наименование, режим работы)</t>
  </si>
  <si>
    <t xml:space="preserve"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</si>
  <si>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 xml:space="preserve">csv  (координаты,адрес)</t>
  </si>
  <si>
    <t xml:space="preserve">Сведения о местах нахождения
остановочных пунктов 
общественного транспорта 
(наименование, вид транспорта,
номер маршрута)</t>
  </si>
  <si>
    <t xml:space="preserve">Раздел Градостроительство
подраздел 
Сведения из перечня, утверждённого РП РФ от 09.02.2017 №232-р http//www.adm-serov.ru/opendata/
6632003896-busstop/</t>
  </si>
  <si>
    <t xml:space="preserve">Сведения о местах нахождения 
аварийных домов и жилых домов, 
признанных непригодными для проживания (адреса местонахождения аварийных домов и жилых домов, признанных непригодными для проживания)</t>
  </si>
  <si>
    <t xml:space="preserve">Раздел Градостроительство
подраздел 
Сведения из перечня, утверждённого РП РФ от 09.02.2017 №232-р http//www.adm-serov.ru/opendata/
6632003896-hometrouble/</t>
  </si>
  <si>
    <t xml:space="preserve">Сведения о местах
санкционированного размещения
твердых коммунальных отходов, 
полигонов бытовых отходов
(вид отходов)</t>
  </si>
  <si>
    <t xml:space="preserve">Раздел Градостроительство
подраздел 
Сведения из перечня, утверждённого РП РФ от 09.02.2017 №232-р http//www.adm-serov.ru/opendata/
6632003896-garbage/</t>
  </si>
  <si>
    <t xml:space="preserve">Сведения о местах нахождения
пунктов геодезических сетей
специального назначения,
созданых за счет средств
местного бюджета (наименование,
номер пункта) 
</t>
  </si>
  <si>
    <t xml:space="preserve">
Раздел Градостроительство
подраздел
Сведения из перечня, утверждённого РП РФ от 09.02.2017 №232-р  </t>
  </si>
  <si>
    <t xml:space="preserve">csv</t>
  </si>
  <si>
    <t xml:space="preserve">Сведения о местах организации
и проведения ярмарок, организаторами 
которых являются органы местного
самоуправления (наименование
ярмарок, тип, периодичность,
реквизиты правового акта об 
организации ярмарки, режим работы)</t>
  </si>
  <si>
    <t xml:space="preserve"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</si>
  <si>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 xml:space="preserve">Сведения из муниципальных
реестров социально
ориентированных некоммерческих
организаций- получателей поддержки 
(наименование юридического лица)
</t>
  </si>
  <si>
    <t xml:space="preserve">Сведения о местах нахождения
службы психологической помощи,
бесплатной юридической помощи
(наименование, режим работы)
</t>
  </si>
  <si>
    <t xml:space="preserve">Сведения о местах нахождения 
подразделений муниципальной
пожарной охраны (режим работы)</t>
  </si>
  <si>
    <t xml:space="preserve">Раздел Градостроительство
подраздел 
Сведения из перечня, утверждённого РП РФ от 09.02.2017 №232-р </t>
  </si>
  <si>
    <t xml:space="preserve">Сведения о местах нахождения
аварийно-спасательных служб и
аварийно-спасательных 
формирований (наименование, 
режим работы) </t>
  </si>
  <si>
    <t xml:space="preserve">Раздел Градостроительство
подраздел  
Сведения из перечня, утверждённого РП РФ от 09.02.2017 №232-р</t>
  </si>
  <si>
    <t xml:space="preserve">Сведения о местах нахождения
органов, специально уполномоченных 
на решение задач в области
защиты населения и территорий 
Российской Федерации от 
чрезвычайных ситуаций 
(наименование, режим работы)</t>
  </si>
  <si>
    <t xml:space="preserve">Информация о ходе выполнения в Сосьвинском городском округе Свердловской области</t>
  </si>
  <si>
    <t xml:space="preserve">http://adm-sosva.ru/</t>
  </si>
  <si>
    <t xml:space="preserve">.csv (координаты, адрес)</t>
  </si>
  <si>
    <r>
      <rPr>
        <sz val="12"/>
        <rFont val="Times New Roman"/>
        <family val="1"/>
        <charset val="204"/>
      </rPr>
  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 </t>
    </r>
    <r>
      <rPr>
        <b val="true"/>
        <i val="true"/>
        <sz val="12"/>
        <rFont val="Times New Roman"/>
        <family val="1"/>
        <charset val="204"/>
      </rPr>
      <t xml:space="preserve">МКУ «УГЗ и ХО СГО»</t>
    </r>
  </si>
  <si>
    <t xml:space="preserve">Программная система ГИС «ИнГЕО» местная система координат МСК-67</t>
  </si>
  <si>
    <t xml:space="preserve">*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</si>
</sst>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General"/>
    <numFmt numFmtId="168" formatCode="0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u val="single"/>
      <sz val="12"/>
      <color rgb="FF0000FF"/>
      <name val="Times New Roman"/>
      <family val="1"/>
      <charset val="204"/>
    </font>
    <font>
      <u val="single"/>
      <sz val="8.8"/>
      <color rgb="FF0000FF"/>
      <name val="Calibri"/>
      <family val="2"/>
      <charset val="204"/>
    </font>
    <font>
      <b val="true"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u val="single"/>
      <sz val="14"/>
      <color rgb="FF0000FF"/>
      <name val="Times New Roman"/>
      <family val="1"/>
      <charset val="204"/>
    </font>
    <font>
      <u val="single"/>
      <sz val="14"/>
      <name val="Times New Roman"/>
      <family val="1"/>
      <charset val="204"/>
    </font>
    <font>
      <u val="singl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8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0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http://www.gorodlesnoy.ru/regulatory/grad/perechen-svedeniy-podlezhashchikh-predstavleniyu-s-ispolzovaniem-koordinat.php" TargetMode="Externa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hyperlink" Target="http://ntura.midural.ru/article/show/id/1227" TargetMode="Externa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hyperlink" Target="http://ngo.midural.ru/article/show/id/1117" TargetMode="Externa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hyperlink" Target="http://go.pelym-adm.info/index.php?option=com_content&amp;view=article&amp;id=990&amp;Itemid=494" TargetMode="Externa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hyperlink" Target="http://adm-severouralsk.ru/opendata/info_coordinats/" TargetMode="Externa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hyperlink" Target="http://www.adm-serov.ru/index.php?page_link=adm_gradostroj_info" TargetMode="External"/><Relationship Id="rId2" Type="http://schemas.openxmlformats.org/officeDocument/2006/relationships/hyperlink" Target="http://www.adm-serov.ru/opendata/6632003896-hometrouble/data-20170912T0000-structure-20170913T0000.xml" TargetMode="External"/><Relationship Id="rId3" Type="http://schemas.openxmlformats.org/officeDocument/2006/relationships/hyperlink" Target="http://www.adm-serov.ru/opendata/6632003896-garbage/data-20170912T0000-structure-20170913T0000.xml" TargetMode="External"/><Relationship Id="rId4" Type="http://schemas.openxmlformats.org/officeDocument/2006/relationships/hyperlink" Target="http://www.adm-serov.ru/index.php?page_link=adm_gradostroj_info" TargetMode="Externa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hyperlink" Target="http://adm-sosva.ru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adm-verhotury.ru/gorodskaya-sreda/gradostroitelstvo/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volchansk-adm.ru/communal/transport/" TargetMode="External"/><Relationship Id="rId2" Type="http://schemas.openxmlformats.org/officeDocument/2006/relationships/hyperlink" Target="http://volchansk-adm.ru/building/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admgari-sever.ru/communal/building/" TargetMode="External"/><Relationship Id="rId2" Type="http://schemas.openxmlformats.org/officeDocument/2006/relationships/hyperlink" Target="http://admgari-sever.ru/msu/structure/organyi-mestnogo-samoupravleniya/administratsiya-garinskogo-gorodskogo-okruga/" TargetMode="External"/><Relationship Id="rId3" Type="http://schemas.openxmlformats.org/officeDocument/2006/relationships/hyperlink" Target="http://admgari-sever.ru/media/project_mo_117/7b/95/fe/f1/b8/d7/plan-yarmarok-na-2017-god.pdf" TargetMode="External"/><Relationship Id="rId4" Type="http://schemas.openxmlformats.org/officeDocument/2006/relationships/hyperlink" Target="http://admgari-sever.ru/society/safety/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karpinsk.midural.ru/article/show/id/1376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s://kgo66.ru/docs/opendata" TargetMode="Externa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://krur.midural.ru/article/show/id/1379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4" colorId="64" zoomScale="70" zoomScaleNormal="70" zoomScalePageLayoutView="100" workbookViewId="0">
      <selection pane="topLeft" activeCell="D26" activeCellId="0" sqref="D2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70.71"/>
    <col collapsed="false" customWidth="true" hidden="false" outlineLevel="0" max="3" min="3" style="2" width="21.29"/>
    <col collapsed="false" customWidth="true" hidden="false" outlineLevel="0" max="4" min="4" style="2" width="22.28"/>
    <col collapsed="false" customWidth="true" hidden="false" outlineLevel="0" max="5" min="5" style="2" width="19.71"/>
    <col collapsed="false" customWidth="true" hidden="false" outlineLevel="0" max="6" min="6" style="3" width="14.15"/>
    <col collapsed="false" customWidth="false" hidden="false" outlineLevel="0" max="8" min="7" style="3" width="8.86"/>
    <col collapsed="false" customWidth="false" hidden="false" outlineLevel="0" max="1024" min="9" style="2" width="8.86"/>
  </cols>
  <sheetData>
    <row r="1" customFormat="false" ht="18" hidden="false" customHeight="true" outlineLevel="0" collapsed="false">
      <c r="D1" s="4" t="s">
        <v>0</v>
      </c>
      <c r="E1" s="4"/>
    </row>
    <row r="2" customFormat="false" ht="18" hidden="false" customHeight="true" outlineLevel="0" collapsed="false">
      <c r="D2" s="4" t="s">
        <v>1</v>
      </c>
      <c r="E2" s="4"/>
    </row>
    <row r="4" customFormat="false" ht="15" hidden="false" customHeight="true" outlineLevel="0" collapsed="false">
      <c r="A4" s="5" t="s">
        <v>2</v>
      </c>
      <c r="B4" s="5"/>
      <c r="C4" s="5"/>
      <c r="D4" s="5"/>
      <c r="E4" s="5"/>
    </row>
    <row r="5" customFormat="false" ht="15" hidden="false" customHeight="true" outlineLevel="0" collapsed="false">
      <c r="A5" s="5" t="s">
        <v>3</v>
      </c>
      <c r="B5" s="5"/>
      <c r="C5" s="5"/>
      <c r="D5" s="5"/>
      <c r="E5" s="5"/>
    </row>
    <row r="6" customFormat="false" ht="15" hidden="false" customHeight="false" outlineLevel="0" collapsed="false">
      <c r="A6" s="6"/>
      <c r="B6" s="6"/>
      <c r="C6" s="6"/>
      <c r="D6" s="6"/>
      <c r="E6" s="7"/>
    </row>
    <row r="7" customFormat="false" ht="105" hidden="false" customHeight="false" outlineLevel="0" collapsed="false">
      <c r="A7" s="8" t="s">
        <v>4</v>
      </c>
      <c r="B7" s="8" t="s">
        <v>5</v>
      </c>
      <c r="C7" s="9" t="s">
        <v>6</v>
      </c>
      <c r="D7" s="9" t="s">
        <v>7</v>
      </c>
      <c r="E7" s="10" t="s">
        <v>8</v>
      </c>
    </row>
    <row r="8" customFormat="false" ht="45" hidden="false" customHeight="false" outlineLevel="0" collapsed="false">
      <c r="A8" s="8" t="s">
        <v>9</v>
      </c>
      <c r="B8" s="11" t="s">
        <v>10</v>
      </c>
      <c r="C8" s="9" t="n">
        <f aca="false">Верхотурский!C6+Волчанский!C6+Гаринский!C6+Ивдельский!C6+Карпинск!C6+Качканарский!C6+Краснотурьинск!C6+Красноуральск!C6+Лесной!C6+Нижнетуринский!C6+Новолялинский!C6+Пелым!C6+Североуральский!C6+Серовский!C6+Сосьвинский!C6</f>
        <v>374</v>
      </c>
      <c r="D8" s="9" t="n">
        <f aca="false">Верхотурский!D6+Волчанский!D6+Гаринский!D6+Ивдельский!D6+Карпинск!D6+Качканарский!D6+Краснотурьинск!D6+Красноуральск!D6+Лесной!D6+Нижнетуринский!D6+Новолялинский!D6+Пелым!D6+Североуральский!D6+Серовский!D6+Сосьвинский!D6</f>
        <v>374</v>
      </c>
      <c r="E8" s="9" t="n">
        <f aca="false">Верхотурский!E6+Волчанский!E6+Гаринский!E6+Ивдельский!E6+Карпинск!E6+Качканарский!E6+Краснотурьинск!E6+Красноуральск!E6+Лесной!E6+Нижнетуринский!E6+Новолялинский!E6+Пелым!E6+Североуральский!E6+Серовский!E6+Сосьвинский!E6</f>
        <v>246</v>
      </c>
    </row>
    <row r="9" customFormat="false" ht="45" hidden="false" customHeight="false" outlineLevel="0" collapsed="false">
      <c r="A9" s="8" t="s">
        <v>11</v>
      </c>
      <c r="B9" s="11" t="s">
        <v>12</v>
      </c>
      <c r="C9" s="9" t="n">
        <f aca="false">Верхотурский!C7+Волчанский!C7+Гаринский!C7+Ивдельский!C7+Карпинск!C7+Качканарский!C7+Краснотурьинск!C7+Красноуральск!C7+Лесной!C7+Нижнетуринский!C7+Новолялинский!C7+Пелым!C7+Североуральский!C7+Серовский!C7+Сосьвинский!C7</f>
        <v>1666</v>
      </c>
      <c r="D9" s="9" t="n">
        <f aca="false">Верхотурский!D7+Волчанский!D7+Гаринский!D7+Ивдельский!D7+Карпинск!D7+Качканарский!D7+Краснотурьинск!D7+Красноуральск!D7+Лесной!D7+Нижнетуринский!D7+Новолялинский!D7+Пелым!D7+Североуральский!D7+Серовский!D7+Сосьвинский!D7</f>
        <v>1666</v>
      </c>
      <c r="E9" s="9" t="n">
        <f aca="false">Верхотурский!E7+Волчанский!E7+Гаринский!E7+Ивдельский!E7+Карпинск!E7+Качканарский!E7+Краснотурьинск!E7+Красноуральск!E7+Лесной!E7+Нижнетуринский!E7+Новолялинский!E7+Пелым!E7+Североуральский!E7+Серовский!E7+Сосьвинский!E7</f>
        <v>1449</v>
      </c>
    </row>
    <row r="10" customFormat="false" ht="60" hidden="false" customHeight="false" outlineLevel="0" collapsed="false">
      <c r="A10" s="8" t="s">
        <v>13</v>
      </c>
      <c r="B10" s="11" t="s">
        <v>14</v>
      </c>
      <c r="C10" s="9" t="n">
        <f aca="false">Верхотурский!C8+Волчанский!C8+Гаринский!C8+Ивдельский!C8+Карпинск!C8+Качканарский!C8+Краснотурьинск!C8+Красноуральск!C8+Лесной!C8+Нижнетуринский!C8+Новолялинский!C8+Пелым!C8+Североуральский!C8+Серовский!C8+Сосьвинский!C8</f>
        <v>315</v>
      </c>
      <c r="D10" s="9" t="n">
        <f aca="false">Верхотурский!D8+Волчанский!D8+Гаринский!D8+Ивдельский!D8+Карпинск!D8+Качканарский!D8+Краснотурьинск!D8+Красноуральск!D8+Лесной!D8+Нижнетуринский!D8+Новолялинский!D8+Пелым!D8+Североуральский!D8+Серовский!D8+Сосьвинский!D8</f>
        <v>313</v>
      </c>
      <c r="E10" s="9" t="n">
        <f aca="false">Верхотурский!E8+Волчанский!E8+Гаринский!E8+Ивдельский!E8+Карпинск!E8+Качканарский!E8+Краснотурьинск!E8+Красноуральск!E8+Лесной!E8+Нижнетуринский!E8+Новолялинский!E8+Пелым!E8+Североуральский!E8+Серовский!E8+Сосьвинский!E8</f>
        <v>221</v>
      </c>
    </row>
    <row r="11" customFormat="false" ht="45" hidden="false" customHeight="false" outlineLevel="0" collapsed="false">
      <c r="A11" s="8" t="s">
        <v>15</v>
      </c>
      <c r="B11" s="11" t="s">
        <v>16</v>
      </c>
      <c r="C11" s="9" t="n">
        <f aca="false">Верхотурский!C9+Волчанский!C9+Гаринский!C9+Ивдельский!C9+Карпинск!C9+Качканарский!C9+Краснотурьинск!C9+Красноуральск!C9+Лесной!C9+Нижнетуринский!C9+Новолялинский!C9+Пелым!C9+Североуральский!C9+Серовский!C9+Сосьвинский!C9</f>
        <v>870</v>
      </c>
      <c r="D11" s="9" t="n">
        <f aca="false">Верхотурский!D9+Волчанский!D9+Гаринский!D9+Ивдельский!D9+Карпинск!D9+Качканарский!D9+Краснотурьинск!D9+Красноуральск!D9+Лесной!D9+Нижнетуринский!D9+Новолялинский!D9+Пелым!D9+Североуральский!D9+Серовский!D9+Сосьвинский!D9</f>
        <v>869</v>
      </c>
      <c r="E11" s="9" t="n">
        <f aca="false">Верхотурский!E9+Волчанский!E9+Гаринский!E9+Ивдельский!E9+Карпинск!E9+Качканарский!E9+Краснотурьинск!E9+Красноуральск!E9+Лесной!E9+Нижнетуринский!E9+Новолялинский!E9+Пелым!E9+Североуральский!E9+Серовский!E9+Сосьвинский!E9</f>
        <v>498</v>
      </c>
    </row>
    <row r="12" customFormat="false" ht="60" hidden="false" customHeight="false" outlineLevel="0" collapsed="false">
      <c r="A12" s="8" t="s">
        <v>17</v>
      </c>
      <c r="B12" s="11" t="s">
        <v>18</v>
      </c>
      <c r="C12" s="9" t="n">
        <f aca="false">Верхотурский!C10+Волчанский!C10+Гаринский!C10+Ивдельский!C10+Карпинск!C10+Качканарский!C10+Краснотурьинск!C10+Красноуральск!C10+Лесной!C10+Нижнетуринский!C10+Новолялинский!C10+Пелым!C10+Североуральский!C10+Серовский!C10+Сосьвинский!C10</f>
        <v>1052</v>
      </c>
      <c r="D12" s="9" t="n">
        <f aca="false">Верхотурский!D10+Волчанский!D10+Гаринский!D10+Ивдельский!D10+Карпинск!D10+Качканарский!D10+Краснотурьинск!D10+Красноуральск!D10+Лесной!D10+Нижнетуринский!D10+Новолялинский!D10+Пелым!D10+Североуральский!D10+Серовский!D10+Сосьвинский!D10</f>
        <v>1052</v>
      </c>
      <c r="E12" s="9" t="n">
        <f aca="false">Верхотурский!E10+Волчанский!E10+Гаринский!E10+Ивдельский!E10+Карпинск!E10+Качканарский!E10+Краснотурьинск!E10+Красноуральск!E10+Лесной!E10+Нижнетуринский!E10+Новолялинский!E10+Пелым!E10+Североуральский!E10+Серовский!E10+Сосьвинский!E10</f>
        <v>303</v>
      </c>
    </row>
    <row r="13" customFormat="false" ht="30" hidden="false" customHeight="false" outlineLevel="0" collapsed="false">
      <c r="A13" s="8" t="s">
        <v>19</v>
      </c>
      <c r="B13" s="11" t="s">
        <v>20</v>
      </c>
      <c r="C13" s="9" t="n">
        <f aca="false">Верхотурский!C11+Волчанский!C11+Гаринский!C11+Ивдельский!C11+Карпинск!C11+Качканарский!C11+Краснотурьинск!C11+Красноуральск!C11+Лесной!C11+Нижнетуринский!C11+Новолялинский!C11+Пелым!C11+Североуральский!C11+Серовский!C11+Сосьвинский!C11</f>
        <v>181</v>
      </c>
      <c r="D13" s="9" t="n">
        <f aca="false">Верхотурский!D11+Волчанский!D11+Гаринский!D11+Ивдельский!D11+Карпинск!D11+Качканарский!D11+Краснотурьинск!D11+Красноуральск!D11+Лесной!D11+Нижнетуринский!D11+Новолялинский!D11+Пелым!D11+Североуральский!D11+Серовский!D11+Сосьвинский!D11</f>
        <v>180</v>
      </c>
      <c r="E13" s="9" t="n">
        <f aca="false">Верхотурский!E11+Волчанский!E11+Гаринский!E11+Ивдельский!E11+Карпинск!E11+Качканарский!E11+Краснотурьинск!E11+Красноуральск!E11+Лесной!E11+Нижнетуринский!E11+Новолялинский!E11+Пелым!E11+Североуральский!E11+Серовский!E11+Сосьвинский!E11</f>
        <v>8</v>
      </c>
    </row>
    <row r="14" customFormat="false" ht="45" hidden="false" customHeight="false" outlineLevel="0" collapsed="false">
      <c r="A14" s="8" t="s">
        <v>21</v>
      </c>
      <c r="B14" s="11" t="s">
        <v>22</v>
      </c>
      <c r="C14" s="9" t="n">
        <f aca="false">Верхотурский!C12+Волчанский!C12+Гаринский!C12+Ивдельский!C12+Карпинск!C12+Качканарский!C12+Краснотурьинск!C12+Красноуральск!C12+Лесной!C12+Нижнетуринский!C12+Новолялинский!C12+Пелым!C12+Североуральский!C12+Серовский!C12+Сосьвинский!C12</f>
        <v>125</v>
      </c>
      <c r="D14" s="9" t="n">
        <f aca="false">Верхотурский!D12+Волчанский!D12+Гаринский!D12+Ивдельский!D12+Карпинск!D12+Качканарский!D12+Краснотурьинск!D12+Красноуральск!D12+Лесной!D12+Нижнетуринский!D12+Новолялинский!D12+Пелым!D12+Североуральский!D12+Серовский!D12+Сосьвинский!D12</f>
        <v>125</v>
      </c>
      <c r="E14" s="9" t="n">
        <f aca="false">Верхотурский!E12+Волчанский!E12+Гаринский!E12+Ивдельский!E12+Карпинск!E12+Качканарский!E12+Краснотурьинск!E12+Красноуральск!E12+Лесной!E12+Нижнетуринский!E12+Новолялинский!E12+Пелым!E12+Североуральский!E12+Серовский!E12+Сосьвинский!E12</f>
        <v>96</v>
      </c>
    </row>
    <row r="15" customFormat="false" ht="60" hidden="false" customHeight="false" outlineLevel="0" collapsed="false">
      <c r="A15" s="8" t="s">
        <v>23</v>
      </c>
      <c r="B15" s="11" t="s">
        <v>24</v>
      </c>
      <c r="C15" s="9" t="n">
        <f aca="false">Верхотурский!C13+Волчанский!C13+Гаринский!C13+Ивдельский!C13+Карпинск!C13+Качканарский!C13+Краснотурьинск!C13+Красноуральск!C13+Лесной!C13+Нижнетуринский!C13+Новолялинский!C13+Пелым!C13+Североуральский!C13+Серовский!C13+Сосьвинский!C13</f>
        <v>133</v>
      </c>
      <c r="D15" s="9" t="n">
        <f aca="false">Верхотурский!D13+Волчанский!D13+Гаринский!D13+Ивдельский!D13+Карпинск!D13+Качканарский!D13+Краснотурьинск!D13+Красноуральск!D13+Лесной!D13+Нижнетуринский!D13+Новолялинский!D13+Пелым!D13+Североуральский!D13+Серовский!D13+Сосьвинский!D13</f>
        <v>133</v>
      </c>
      <c r="E15" s="9" t="n">
        <f aca="false">Верхотурский!E13+Волчанский!E13+Гаринский!E13+Ивдельский!E13+Карпинск!E13+Качканарский!E13+Краснотурьинск!E13+Красноуральск!E13+Лесной!E13+Нижнетуринский!E13+Новолялинский!E13+Пелым!E13+Североуральский!E13+Серовский!E13+Сосьвинский!E13</f>
        <v>102</v>
      </c>
    </row>
    <row r="16" customFormat="false" ht="45" hidden="false" customHeight="false" outlineLevel="0" collapsed="false">
      <c r="A16" s="8" t="s">
        <v>25</v>
      </c>
      <c r="B16" s="11" t="s">
        <v>26</v>
      </c>
      <c r="C16" s="9" t="n">
        <f aca="false">Верхотурский!C14+Волчанский!C14+Гаринский!C14+Ивдельский!C14+Карпинск!C14+Качканарский!C14+Краснотурьинск!C14+Красноуральск!C14+Лесной!C14+Нижнетуринский!C14+Новолялинский!C14+Пелым!C14+Североуральский!C14+Серовский!C14+Сосьвинский!C14</f>
        <v>73</v>
      </c>
      <c r="D16" s="9" t="n">
        <f aca="false">Верхотурский!D14+Волчанский!D14+Гаринский!D14+Ивдельский!D14+Карпинск!D14+Качканарский!D14+Краснотурьинск!D14+Красноуральск!D14+Лесной!D14+Нижнетуринский!D14+Новолялинский!D14+Пелым!D14+Североуральский!D14+Серовский!D14+Сосьвинский!D14</f>
        <v>73</v>
      </c>
      <c r="E16" s="9" t="n">
        <f aca="false">Верхотурский!E14+Волчанский!E14+Гаринский!E14+Ивдельский!E14+Карпинск!E14+Качканарский!E14+Краснотурьинск!E14+Красноуральск!E14+Лесной!E14+Нижнетуринский!E14+Новолялинский!E14+Пелым!E14+Североуральский!E14+Серовский!E14+Сосьвинский!E14</f>
        <v>36</v>
      </c>
    </row>
    <row r="17" customFormat="false" ht="30" hidden="false" customHeight="false" outlineLevel="0" collapsed="false">
      <c r="A17" s="8" t="s">
        <v>27</v>
      </c>
      <c r="B17" s="11" t="s">
        <v>28</v>
      </c>
      <c r="C17" s="9" t="n">
        <f aca="false">Верхотурский!C15+Волчанский!C15+Гаринский!C15+Ивдельский!C15+Карпинск!C15+Качканарский!C15+Краснотурьинск!C15+Красноуральск!C15+Лесной!C15+Нижнетуринский!C15+Новолялинский!C15+Пелым!C15+Североуральский!C15+Серовский!C15+Сосьвинский!C15</f>
        <v>15</v>
      </c>
      <c r="D17" s="9" t="n">
        <f aca="false">Верхотурский!D15+Волчанский!D15+Гаринский!D15+Ивдельский!D15+Карпинск!D15+Качканарский!D15+Краснотурьинск!D15+Красноуральск!D15+Лесной!D15+Нижнетуринский!D15+Новолялинский!D15+Пелым!D15+Североуральский!D15+Серовский!D15+Сосьвинский!D15</f>
        <v>15</v>
      </c>
      <c r="E17" s="9" t="n">
        <f aca="false">Верхотурский!E15+Волчанский!E15+Гаринский!E15+Ивдельский!E15+Карпинск!E15+Качканарский!E15+Краснотурьинск!E15+Красноуральск!E15+Лесной!E15+Нижнетуринский!E15+Новолялинский!E15+Пелым!E15+Североуральский!E15+Серовский!E15+Сосьвинский!E15</f>
        <v>14</v>
      </c>
    </row>
    <row r="18" customFormat="false" ht="30" hidden="false" customHeight="false" outlineLevel="0" collapsed="false">
      <c r="A18" s="8" t="s">
        <v>29</v>
      </c>
      <c r="B18" s="11" t="s">
        <v>30</v>
      </c>
      <c r="C18" s="9" t="n">
        <f aca="false">Верхотурский!C16+Волчанский!C16+Гаринский!C16+Ивдельский!C16+Карпинск!C16+Качканарский!C16+Краснотурьинск!C16+Красноуральск!C16+Лесной!C16+Нижнетуринский!C16+Новолялинский!C16+Пелым!C16+Североуральский!C16+Серовский!C16+Сосьвинский!C16</f>
        <v>5</v>
      </c>
      <c r="D18" s="9" t="n">
        <f aca="false">Верхотурский!D16+Волчанский!D16+Гаринский!D16+Ивдельский!D16+Карпинск!D16+Качканарский!D16+Краснотурьинск!D16+Красноуральск!D16+Лесной!D16+Нижнетуринский!D16+Новолялинский!D16+Пелым!D16+Североуральский!D16+Серовский!D16+Сосьвинский!D16</f>
        <v>5</v>
      </c>
      <c r="E18" s="9" t="n">
        <f aca="false">Верхотурский!E16+Волчанский!E16+Гаринский!E16+Ивдельский!E16+Карпинск!E16+Качканарский!E16+Краснотурьинск!E16+Красноуральск!E16+Лесной!E16+Нижнетуринский!E16+Новолялинский!E16+Пелым!E16+Североуральский!E16+Серовский!E16+Сосьвинский!E16</f>
        <v>2</v>
      </c>
    </row>
    <row r="19" customFormat="false" ht="45" hidden="false" customHeight="false" outlineLevel="0" collapsed="false">
      <c r="A19" s="8" t="s">
        <v>31</v>
      </c>
      <c r="B19" s="11" t="s">
        <v>32</v>
      </c>
      <c r="C19" s="9" t="n">
        <f aca="false">Верхотурский!C17+Волчанский!C17+Гаринский!C17+Ивдельский!C17+Карпинск!C17+Качканарский!C17+Краснотурьинск!C17+Красноуральск!C17+Лесной!C17+Нижнетуринский!C17+Новолялинский!C17+Пелым!C17+Североуральский!C17+Серовский!C17+Сосьвинский!C17</f>
        <v>41</v>
      </c>
      <c r="D19" s="9" t="n">
        <f aca="false">Верхотурский!D17+Волчанский!D17+Гаринский!D17+Ивдельский!D17+Карпинск!D17+Качканарский!D17+Краснотурьинск!D17+Красноуральск!D17+Лесной!D17+Нижнетуринский!D17+Новолялинский!D17+Пелым!D17+Североуральский!D17+Серовский!D17+Сосьвинский!D17</f>
        <v>41</v>
      </c>
      <c r="E19" s="9" t="n">
        <f aca="false">Верхотурский!E17+Волчанский!E17+Гаринский!E17+Ивдельский!E17+Карпинск!E17+Качканарский!E17+Краснотурьинск!E17+Красноуральск!E17+Лесной!E17+Нижнетуринский!E17+Новолялинский!E17+Пелым!E17+Североуральский!E17+Серовский!E17+Сосьвинский!E17</f>
        <v>32</v>
      </c>
    </row>
    <row r="20" customFormat="false" ht="60" hidden="false" customHeight="false" outlineLevel="0" collapsed="false">
      <c r="A20" s="8" t="s">
        <v>33</v>
      </c>
      <c r="B20" s="11" t="s">
        <v>34</v>
      </c>
      <c r="C20" s="9" t="n">
        <f aca="false">Верхотурский!C18+Волчанский!C18+Гаринский!C18+Ивдельский!C18+Карпинск!C18+Качканарский!C18+Краснотурьинск!C18+Красноуральск!C18+Лесной!C18+Нижнетуринский!C18+Новолялинский!C18+Пелым!C18+Североуральский!C18+Серовский!C18+Сосьвинский!C18</f>
        <v>16</v>
      </c>
      <c r="D20" s="9" t="n">
        <f aca="false">Верхотурский!D18+Волчанский!D18+Гаринский!D18+Ивдельский!D18+Карпинск!D18+Качканарский!D18+Краснотурьинск!D18+Красноуральск!D18+Лесной!D18+Нижнетуринский!D18+Новолялинский!D18+Пелым!D18+Североуральский!D18+Серовский!D18+Сосьвинский!D18</f>
        <v>16</v>
      </c>
      <c r="E20" s="9" t="n">
        <f aca="false">Верхотурский!E18+Волчанский!E18+Гаринский!E18+Ивдельский!E18+Карпинск!E18+Качканарский!E18+Краснотурьинск!E18+Красноуральск!E18+Лесной!E18+Нижнетуринский!E18+Новолялинский!E18+Пелым!E18+Североуральский!E18+Серовский!E18+Сосьвинский!E18</f>
        <v>12</v>
      </c>
      <c r="F20" s="12" t="s">
        <v>35</v>
      </c>
    </row>
    <row r="21" s="16" customFormat="true" ht="15" hidden="false" customHeight="true" outlineLevel="0" collapsed="false">
      <c r="A21" s="13" t="s">
        <v>36</v>
      </c>
      <c r="B21" s="13"/>
      <c r="C21" s="10" t="n">
        <f aca="false">Верхотурский!C19+Волчанский!C19+Гаринский!C19+Ивдельский!C19+Карпинск!C19+Качканарский!C19+Краснотурьинск!C19+Красноуральск!C19+Лесной!C19+Нижнетуринский!C19+Новолялинский!C19+Пелым!C19+Североуральский!C19+Серовский!C19+Сосьвинский!C19</f>
        <v>4866</v>
      </c>
      <c r="D21" s="10" t="n">
        <f aca="false">Верхотурский!D19+Волчанский!D19+Гаринский!D19+Ивдельский!D19+Карпинск!D19+Качканарский!D19+Краснотурьинск!D19+Красноуральск!D19+Лесной!D19+Нижнетуринский!D19+Новолялинский!D19+Пелым!D19+Североуральский!D19+Серовский!D19+Сосьвинский!D19</f>
        <v>4862</v>
      </c>
      <c r="E21" s="10" t="n">
        <f aca="false">Верхотурский!E19+Волчанский!E19+Гаринский!E19+Ивдельский!E19+Карпинск!E19+Качканарский!E19+Краснотурьинск!E19+Красноуральск!E19+Лесной!E19+Нижнетуринский!E19+Новолялинский!E19+Пелым!E19+Североуральский!E19+Серовский!E19+Сосьвинский!E19</f>
        <v>3019</v>
      </c>
      <c r="F21" s="14" t="n">
        <f aca="false">D21-E21</f>
        <v>1843</v>
      </c>
      <c r="G21" s="15"/>
      <c r="H21" s="15"/>
    </row>
    <row r="22" s="16" customFormat="true" ht="15" hidden="false" customHeight="true" outlineLevel="0" collapsed="false">
      <c r="A22" s="13" t="s">
        <v>37</v>
      </c>
      <c r="B22" s="13"/>
      <c r="C22" s="10" t="n">
        <f aca="false">C21/15</f>
        <v>324.4</v>
      </c>
      <c r="D22" s="10" t="n">
        <f aca="false">D21/15</f>
        <v>324.133333333333</v>
      </c>
      <c r="E22" s="10" t="n">
        <f aca="false">E21/15</f>
        <v>201.266666666667</v>
      </c>
      <c r="F22" s="17" t="n">
        <f aca="false">F21/15</f>
        <v>122.866666666667</v>
      </c>
      <c r="G22" s="15"/>
      <c r="H22" s="15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7">
    <mergeCell ref="D1:E1"/>
    <mergeCell ref="D2:E2"/>
    <mergeCell ref="A4:E4"/>
    <mergeCell ref="A5:E5"/>
    <mergeCell ref="A6:D6"/>
    <mergeCell ref="A21:B21"/>
    <mergeCell ref="A22:B22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68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20" activeCellId="0" sqref="A20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5.43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95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93.75" hidden="false" customHeight="true" outlineLevel="0" collapsed="false">
      <c r="A6" s="8" t="s">
        <v>9</v>
      </c>
      <c r="B6" s="11" t="s">
        <v>10</v>
      </c>
      <c r="C6" s="9" t="n">
        <v>10</v>
      </c>
      <c r="D6" s="9" t="n">
        <v>10</v>
      </c>
      <c r="E6" s="9" t="n">
        <v>10</v>
      </c>
      <c r="F6" s="22" t="s">
        <v>96</v>
      </c>
      <c r="G6" s="21" t="s">
        <v>97</v>
      </c>
      <c r="H6" s="21" t="s">
        <v>83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16</v>
      </c>
      <c r="D7" s="9" t="n">
        <v>16</v>
      </c>
      <c r="E7" s="9" t="n">
        <v>16</v>
      </c>
      <c r="F7" s="22"/>
      <c r="G7" s="21" t="s">
        <v>97</v>
      </c>
      <c r="H7" s="21" t="s">
        <v>83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4</v>
      </c>
      <c r="D8" s="9" t="n">
        <v>4</v>
      </c>
      <c r="E8" s="9" t="n">
        <v>4</v>
      </c>
      <c r="F8" s="22"/>
      <c r="G8" s="21" t="s">
        <v>97</v>
      </c>
      <c r="H8" s="21" t="s">
        <v>83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132</v>
      </c>
      <c r="D9" s="9" t="n">
        <v>132</v>
      </c>
      <c r="E9" s="9" t="n">
        <v>132</v>
      </c>
      <c r="F9" s="22"/>
      <c r="G9" s="21" t="s">
        <v>97</v>
      </c>
      <c r="H9" s="21" t="s">
        <v>83</v>
      </c>
    </row>
    <row r="10" customFormat="false" ht="90" hidden="false" customHeight="false" outlineLevel="0" collapsed="false">
      <c r="A10" s="8" t="s">
        <v>17</v>
      </c>
      <c r="B10" s="11" t="s">
        <v>98</v>
      </c>
      <c r="C10" s="9" t="n">
        <v>4</v>
      </c>
      <c r="D10" s="9" t="n">
        <v>4</v>
      </c>
      <c r="E10" s="9" t="n">
        <v>4</v>
      </c>
      <c r="F10" s="22"/>
      <c r="G10" s="21" t="s">
        <v>97</v>
      </c>
      <c r="H10" s="21" t="s">
        <v>99</v>
      </c>
    </row>
    <row r="11" customFormat="false" ht="60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2"/>
      <c r="G11" s="21" t="s">
        <v>97</v>
      </c>
      <c r="H11" s="21" t="s">
        <v>83</v>
      </c>
    </row>
    <row r="12" customFormat="false" ht="75" hidden="false" customHeight="false" outlineLevel="0" collapsed="false">
      <c r="A12" s="8" t="s">
        <v>21</v>
      </c>
      <c r="B12" s="11" t="s">
        <v>100</v>
      </c>
      <c r="C12" s="9" t="n">
        <v>0</v>
      </c>
      <c r="D12" s="9" t="n">
        <v>0</v>
      </c>
      <c r="E12" s="9" t="n">
        <v>0</v>
      </c>
      <c r="F12" s="22"/>
      <c r="G12" s="21" t="s">
        <v>97</v>
      </c>
      <c r="H12" s="21" t="s">
        <v>83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</v>
      </c>
      <c r="D13" s="9" t="n">
        <v>2</v>
      </c>
      <c r="E13" s="9" t="n">
        <v>2</v>
      </c>
      <c r="F13" s="22"/>
      <c r="G13" s="21" t="s">
        <v>97</v>
      </c>
      <c r="H13" s="21" t="s">
        <v>83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3</v>
      </c>
      <c r="D14" s="9" t="n">
        <v>3</v>
      </c>
      <c r="E14" s="9" t="n">
        <v>3</v>
      </c>
      <c r="F14" s="22"/>
      <c r="G14" s="21" t="s">
        <v>97</v>
      </c>
      <c r="H14" s="21" t="s">
        <v>83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2</v>
      </c>
      <c r="D15" s="9" t="n">
        <v>2</v>
      </c>
      <c r="E15" s="9" t="n">
        <v>2</v>
      </c>
      <c r="F15" s="22"/>
      <c r="G15" s="21" t="s">
        <v>97</v>
      </c>
      <c r="H15" s="21" t="s">
        <v>83</v>
      </c>
    </row>
    <row r="16" customFormat="false" ht="45" hidden="false" customHeight="false" outlineLevel="0" collapsed="false">
      <c r="A16" s="8" t="s">
        <v>29</v>
      </c>
      <c r="B16" s="11" t="s">
        <v>101</v>
      </c>
      <c r="C16" s="9" t="n">
        <v>0</v>
      </c>
      <c r="D16" s="9" t="n">
        <v>0</v>
      </c>
      <c r="E16" s="9" t="n">
        <v>0</v>
      </c>
      <c r="F16" s="22"/>
      <c r="G16" s="21" t="s">
        <v>57</v>
      </c>
      <c r="H16" s="21" t="s">
        <v>57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1</v>
      </c>
      <c r="D17" s="9" t="n">
        <v>1</v>
      </c>
      <c r="E17" s="9" t="n">
        <v>1</v>
      </c>
      <c r="F17" s="22"/>
      <c r="G17" s="21" t="s">
        <v>97</v>
      </c>
      <c r="H17" s="21" t="s">
        <v>83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97</v>
      </c>
      <c r="H18" s="21" t="s">
        <v>83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176</v>
      </c>
      <c r="D19" s="10" t="n">
        <f aca="false">SUM(D6:D18)</f>
        <v>176</v>
      </c>
      <c r="E19" s="10" t="n">
        <f aca="false">SUM(E6:E18)</f>
        <v>176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www.gorodlesnoy.ru/regulatory/grad/perechen-svedeniy-podlezhashchikh-predstavleniyu-s-ispolzovaniem-koordinat.php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70" zoomScaleNormal="70" zoomScalePageLayoutView="100" workbookViewId="0">
      <selection pane="topLeft" activeCell="C6" activeCellId="0" sqref="C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4" min="3" style="2" width="16.71"/>
    <col collapsed="false" customWidth="true" hidden="false" outlineLevel="0" max="5" min="5" style="2" width="17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102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4</v>
      </c>
      <c r="D6" s="9" t="n">
        <v>4</v>
      </c>
      <c r="E6" s="9" t="n">
        <v>4</v>
      </c>
      <c r="F6" s="28" t="s">
        <v>103</v>
      </c>
      <c r="G6" s="21" t="s">
        <v>104</v>
      </c>
      <c r="H6" s="21" t="s">
        <v>92</v>
      </c>
    </row>
    <row r="7" customFormat="false" ht="75" hidden="false" customHeight="false" outlineLevel="0" collapsed="false">
      <c r="A7" s="8" t="s">
        <v>11</v>
      </c>
      <c r="B7" s="11" t="s">
        <v>12</v>
      </c>
      <c r="C7" s="9" t="n">
        <v>226</v>
      </c>
      <c r="D7" s="9" t="n">
        <v>226</v>
      </c>
      <c r="E7" s="9" t="n">
        <v>221</v>
      </c>
      <c r="F7" s="28"/>
      <c r="G7" s="21" t="s">
        <v>104</v>
      </c>
      <c r="H7" s="21" t="s">
        <v>92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9</v>
      </c>
      <c r="D8" s="9" t="n">
        <v>9</v>
      </c>
      <c r="E8" s="9" t="n">
        <v>9</v>
      </c>
      <c r="F8" s="28"/>
      <c r="G8" s="21" t="s">
        <v>104</v>
      </c>
      <c r="H8" s="21" t="s">
        <v>92</v>
      </c>
    </row>
    <row r="9" customFormat="false" ht="75" hidden="false" customHeight="false" outlineLevel="0" collapsed="false">
      <c r="A9" s="8" t="s">
        <v>15</v>
      </c>
      <c r="B9" s="11" t="s">
        <v>16</v>
      </c>
      <c r="C9" s="9" t="n">
        <v>41</v>
      </c>
      <c r="D9" s="9" t="n">
        <v>41</v>
      </c>
      <c r="E9" s="9" t="n">
        <v>41</v>
      </c>
      <c r="F9" s="28"/>
      <c r="G9" s="21" t="s">
        <v>104</v>
      </c>
      <c r="H9" s="21" t="s">
        <v>92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66</v>
      </c>
      <c r="D10" s="9" t="n">
        <v>66</v>
      </c>
      <c r="E10" s="9" t="n">
        <v>57</v>
      </c>
      <c r="F10" s="28"/>
      <c r="G10" s="21" t="s">
        <v>104</v>
      </c>
      <c r="H10" s="21" t="s">
        <v>92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8"/>
      <c r="G11" s="21" t="s">
        <v>104</v>
      </c>
      <c r="H11" s="21" t="s">
        <v>92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8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22</v>
      </c>
      <c r="D13" s="9" t="n">
        <v>22</v>
      </c>
      <c r="E13" s="9" t="n">
        <v>22</v>
      </c>
      <c r="F13" s="28"/>
      <c r="G13" s="21" t="s">
        <v>104</v>
      </c>
      <c r="H13" s="21" t="s">
        <v>92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8"/>
      <c r="G14" s="21" t="s">
        <v>48</v>
      </c>
      <c r="H14" s="21" t="s">
        <v>48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9" t="n">
        <v>2</v>
      </c>
      <c r="D15" s="9" t="n">
        <v>2</v>
      </c>
      <c r="E15" s="9" t="n">
        <v>2</v>
      </c>
      <c r="F15" s="28"/>
      <c r="G15" s="21" t="s">
        <v>104</v>
      </c>
      <c r="H15" s="21" t="s">
        <v>92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8"/>
      <c r="G16" s="21" t="s">
        <v>48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8"/>
      <c r="G17" s="21" t="s">
        <v>104</v>
      </c>
      <c r="H17" s="21" t="s">
        <v>92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0</v>
      </c>
      <c r="D18" s="9" t="n">
        <v>0</v>
      </c>
      <c r="E18" s="9" t="n">
        <v>0</v>
      </c>
      <c r="F18" s="28"/>
      <c r="G18" s="21" t="s">
        <v>104</v>
      </c>
      <c r="H18" s="21" t="s">
        <v>92</v>
      </c>
    </row>
    <row r="19" s="16" customFormat="true" ht="15" hidden="false" customHeight="true" outlineLevel="0" collapsed="false">
      <c r="A19" s="13" t="s">
        <v>36</v>
      </c>
      <c r="B19" s="13"/>
      <c r="C19" s="43" t="n">
        <f aca="false">SUM(C6:C18)</f>
        <v>371</v>
      </c>
      <c r="D19" s="43" t="n">
        <f aca="false">SUM(D6:D18)</f>
        <v>371</v>
      </c>
      <c r="E19" s="43" t="n">
        <f aca="false">SUM(E6:E18)</f>
        <v>357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ntura.midural.ru/article/show/id/1227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66"/>
  <sheetViews>
    <sheetView showFormulas="false" showGridLines="true" showRowColHeaders="true" showZeros="true" rightToLeft="false" tabSelected="false" showOutlineSymbols="true" defaultGridColor="true" view="normal" topLeftCell="A6" colorId="64" zoomScale="70" zoomScaleNormal="70" zoomScalePageLayoutView="100" workbookViewId="0">
      <selection pane="topLeft" activeCell="H10" activeCellId="0" sqref="H10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50.29"/>
    <col collapsed="false" customWidth="true" hidden="false" outlineLevel="0" max="5" min="3" style="2" width="16.71"/>
    <col collapsed="false" customWidth="true" hidden="false" outlineLevel="0" max="6" min="6" style="3" width="32.42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105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44" t="n">
        <v>0</v>
      </c>
      <c r="D6" s="44" t="n">
        <v>0</v>
      </c>
      <c r="E6" s="44" t="n">
        <v>0</v>
      </c>
      <c r="F6" s="22" t="s">
        <v>106</v>
      </c>
      <c r="G6" s="21" t="s">
        <v>107</v>
      </c>
      <c r="H6" s="21" t="s">
        <v>48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44" t="n">
        <v>91</v>
      </c>
      <c r="D7" s="44" t="n">
        <v>91</v>
      </c>
      <c r="E7" s="45" t="n">
        <v>0</v>
      </c>
      <c r="F7" s="22"/>
      <c r="G7" s="21" t="s">
        <v>108</v>
      </c>
      <c r="H7" s="21" t="s">
        <v>48</v>
      </c>
    </row>
    <row r="8" customFormat="false" ht="90" hidden="false" customHeight="false" outlineLevel="0" collapsed="false">
      <c r="A8" s="20" t="s">
        <v>13</v>
      </c>
      <c r="B8" s="46" t="s">
        <v>14</v>
      </c>
      <c r="C8" s="44" t="n">
        <v>7</v>
      </c>
      <c r="D8" s="44" t="n">
        <v>7</v>
      </c>
      <c r="E8" s="44" t="n">
        <v>0</v>
      </c>
      <c r="F8" s="22"/>
      <c r="G8" s="21" t="s">
        <v>109</v>
      </c>
      <c r="H8" s="47" t="s">
        <v>48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44" t="n">
        <v>22</v>
      </c>
      <c r="D9" s="44" t="n">
        <v>22</v>
      </c>
      <c r="E9" s="44" t="n">
        <v>22</v>
      </c>
      <c r="F9" s="22"/>
      <c r="G9" s="21" t="s">
        <v>110</v>
      </c>
      <c r="H9" s="21" t="s">
        <v>48</v>
      </c>
    </row>
    <row r="10" customFormat="false" ht="90" hidden="false" customHeight="false" outlineLevel="0" collapsed="false">
      <c r="A10" s="8" t="s">
        <v>17</v>
      </c>
      <c r="B10" s="11" t="s">
        <v>18</v>
      </c>
      <c r="C10" s="44" t="n">
        <v>163</v>
      </c>
      <c r="D10" s="44" t="n">
        <v>163</v>
      </c>
      <c r="E10" s="44" t="n">
        <v>0</v>
      </c>
      <c r="F10" s="22"/>
      <c r="G10" s="21" t="s">
        <v>109</v>
      </c>
      <c r="H10" s="21" t="s">
        <v>48</v>
      </c>
    </row>
    <row r="11" customFormat="false" ht="45" hidden="false" customHeight="false" outlineLevel="0" collapsed="false">
      <c r="A11" s="8" t="s">
        <v>19</v>
      </c>
      <c r="B11" s="11" t="s">
        <v>20</v>
      </c>
      <c r="C11" s="44" t="n">
        <v>1</v>
      </c>
      <c r="D11" s="44" t="n">
        <v>1</v>
      </c>
      <c r="E11" s="44" t="n">
        <v>0</v>
      </c>
      <c r="F11" s="22"/>
      <c r="G11" s="21" t="s">
        <v>109</v>
      </c>
      <c r="H11" s="21" t="s">
        <v>48</v>
      </c>
    </row>
    <row r="12" customFormat="false" ht="60" hidden="false" customHeight="false" outlineLevel="0" collapsed="false">
      <c r="A12" s="8" t="s">
        <v>21</v>
      </c>
      <c r="B12" s="11" t="s">
        <v>22</v>
      </c>
      <c r="C12" s="44" t="n">
        <v>0</v>
      </c>
      <c r="D12" s="44" t="n">
        <v>0</v>
      </c>
      <c r="E12" s="44" t="n">
        <v>0</v>
      </c>
      <c r="F12" s="22"/>
      <c r="G12" s="21" t="s">
        <v>107</v>
      </c>
      <c r="H12" s="21" t="s">
        <v>48</v>
      </c>
    </row>
    <row r="13" customFormat="false" ht="90" hidden="false" customHeight="false" outlineLevel="0" collapsed="false">
      <c r="A13" s="8" t="s">
        <v>23</v>
      </c>
      <c r="B13" s="11" t="s">
        <v>24</v>
      </c>
      <c r="C13" s="44" t="n">
        <v>3</v>
      </c>
      <c r="D13" s="44" t="n">
        <v>3</v>
      </c>
      <c r="E13" s="44" t="n">
        <v>0</v>
      </c>
      <c r="F13" s="22"/>
      <c r="G13" s="21" t="s">
        <v>109</v>
      </c>
      <c r="H13" s="21" t="s">
        <v>48</v>
      </c>
    </row>
    <row r="14" customFormat="false" ht="60" hidden="false" customHeight="false" outlineLevel="0" collapsed="false">
      <c r="A14" s="8" t="s">
        <v>25</v>
      </c>
      <c r="B14" s="11" t="s">
        <v>26</v>
      </c>
      <c r="C14" s="44" t="n">
        <v>1</v>
      </c>
      <c r="D14" s="44" t="n">
        <v>1</v>
      </c>
      <c r="E14" s="44" t="n">
        <v>0</v>
      </c>
      <c r="F14" s="22"/>
      <c r="G14" s="21" t="s">
        <v>109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44" t="n">
        <v>0</v>
      </c>
      <c r="D15" s="44" t="n">
        <v>0</v>
      </c>
      <c r="E15" s="45" t="n">
        <v>0</v>
      </c>
      <c r="F15" s="22"/>
      <c r="G15" s="21" t="s">
        <v>107</v>
      </c>
      <c r="H15" s="21" t="s">
        <v>48</v>
      </c>
    </row>
    <row r="16" customFormat="false" ht="45" hidden="false" customHeight="false" outlineLevel="0" collapsed="false">
      <c r="A16" s="20" t="s">
        <v>29</v>
      </c>
      <c r="B16" s="46" t="s">
        <v>30</v>
      </c>
      <c r="C16" s="45" t="n">
        <v>1</v>
      </c>
      <c r="D16" s="44" t="n">
        <v>1</v>
      </c>
      <c r="E16" s="44" t="n">
        <v>0</v>
      </c>
      <c r="F16" s="22"/>
      <c r="G16" s="21" t="s">
        <v>109</v>
      </c>
      <c r="H16" s="47" t="s">
        <v>48</v>
      </c>
    </row>
    <row r="17" customFormat="false" ht="45" hidden="false" customHeight="false" outlineLevel="0" collapsed="false">
      <c r="A17" s="8" t="s">
        <v>31</v>
      </c>
      <c r="B17" s="11" t="s">
        <v>32</v>
      </c>
      <c r="C17" s="44" t="n">
        <v>1</v>
      </c>
      <c r="D17" s="48" t="n">
        <v>1</v>
      </c>
      <c r="E17" s="48" t="n">
        <v>0</v>
      </c>
      <c r="F17" s="22"/>
      <c r="G17" s="21" t="s">
        <v>109</v>
      </c>
      <c r="H17" s="21" t="s">
        <v>48</v>
      </c>
    </row>
    <row r="18" customFormat="false" ht="75" hidden="false" customHeight="false" outlineLevel="0" collapsed="false">
      <c r="A18" s="8" t="s">
        <v>33</v>
      </c>
      <c r="B18" s="11" t="s">
        <v>34</v>
      </c>
      <c r="C18" s="44" t="n">
        <v>1</v>
      </c>
      <c r="D18" s="44" t="n">
        <v>1</v>
      </c>
      <c r="E18" s="44" t="n">
        <v>0</v>
      </c>
      <c r="F18" s="22"/>
      <c r="G18" s="21" t="s">
        <v>109</v>
      </c>
      <c r="H18" s="21" t="s">
        <v>48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291</v>
      </c>
      <c r="D19" s="10" t="n">
        <f aca="false">SUM(D6:D18)</f>
        <v>291</v>
      </c>
      <c r="E19" s="10" t="n">
        <f aca="false">SUM(E6:E18)</f>
        <v>22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ngo.midural.ru/article/show/id/1117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D6" activeCellId="0" sqref="D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34.59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2" t="s">
        <v>112</v>
      </c>
      <c r="G6" s="21" t="s">
        <v>113</v>
      </c>
      <c r="H6" s="35" t="s">
        <v>74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35</v>
      </c>
      <c r="D7" s="9" t="n">
        <v>35</v>
      </c>
      <c r="E7" s="9" t="n">
        <v>35</v>
      </c>
      <c r="F7" s="22"/>
      <c r="G7" s="21" t="s">
        <v>114</v>
      </c>
      <c r="H7" s="35"/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1</v>
      </c>
      <c r="D8" s="9" t="n">
        <v>1</v>
      </c>
      <c r="E8" s="9" t="n">
        <v>1</v>
      </c>
      <c r="F8" s="22"/>
      <c r="G8" s="21" t="s">
        <v>114</v>
      </c>
      <c r="H8" s="35"/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0</v>
      </c>
      <c r="D9" s="9" t="n">
        <v>0</v>
      </c>
      <c r="E9" s="9" t="n">
        <v>0</v>
      </c>
      <c r="F9" s="22"/>
      <c r="G9" s="21" t="s">
        <v>113</v>
      </c>
      <c r="H9" s="35"/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15</v>
      </c>
      <c r="D10" s="9" t="n">
        <v>15</v>
      </c>
      <c r="E10" s="9" t="n">
        <v>15</v>
      </c>
      <c r="F10" s="22"/>
      <c r="G10" s="21" t="s">
        <v>114</v>
      </c>
      <c r="H10" s="35"/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113</v>
      </c>
      <c r="H11" s="35"/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113</v>
      </c>
      <c r="H12" s="35"/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113</v>
      </c>
      <c r="H13" s="35"/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113</v>
      </c>
      <c r="H14" s="35"/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113</v>
      </c>
      <c r="H15" s="35"/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113</v>
      </c>
      <c r="H16" s="35"/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2"/>
      <c r="G17" s="21" t="s">
        <v>113</v>
      </c>
      <c r="H17" s="35"/>
    </row>
    <row r="18" customFormat="false" ht="90" hidden="false" customHeight="false" outlineLevel="0" collapsed="false">
      <c r="A18" s="8" t="s">
        <v>33</v>
      </c>
      <c r="B18" s="49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114</v>
      </c>
      <c r="H18" s="35"/>
    </row>
    <row r="19" s="16" customFormat="true" ht="15" hidden="false" customHeight="true" outlineLevel="0" collapsed="false">
      <c r="A19" s="39" t="s">
        <v>36</v>
      </c>
      <c r="B19" s="39"/>
      <c r="C19" s="40" t="n">
        <f aca="false">SUM(C6:C18)</f>
        <v>52</v>
      </c>
      <c r="D19" s="40" t="n">
        <f aca="false">SUM(D6:D18)</f>
        <v>52</v>
      </c>
      <c r="E19" s="40" t="n">
        <f aca="false">SUM(E6:E18)</f>
        <v>52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H6:H18"/>
    <mergeCell ref="A19:B19"/>
  </mergeCells>
  <hyperlinks>
    <hyperlink ref="F6" r:id="rId1" display="http://go.pelym-adm.info/index.php?option=com_content&amp;view=article&amp;id=990&amp;Itemid=494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C6" activeCellId="0" sqref="C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4.99"/>
    <col collapsed="false" customWidth="true" hidden="false" outlineLevel="0" max="5" min="3" style="2" width="16.71"/>
    <col collapsed="false" customWidth="true" hidden="false" outlineLevel="0" max="6" min="6" style="3" width="28.3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6</v>
      </c>
      <c r="D6" s="9" t="n">
        <v>6</v>
      </c>
      <c r="E6" s="9" t="n">
        <v>6</v>
      </c>
      <c r="F6" s="22" t="s">
        <v>116</v>
      </c>
      <c r="G6" s="21" t="s">
        <v>117</v>
      </c>
      <c r="H6" s="21" t="s">
        <v>74</v>
      </c>
    </row>
    <row r="7" customFormat="false" ht="75" hidden="false" customHeight="false" outlineLevel="0" collapsed="false">
      <c r="A7" s="8" t="s">
        <v>11</v>
      </c>
      <c r="B7" s="11" t="s">
        <v>12</v>
      </c>
      <c r="C7" s="9" t="n">
        <v>118</v>
      </c>
      <c r="D7" s="9" t="n">
        <v>118</v>
      </c>
      <c r="E7" s="9" t="n">
        <v>118</v>
      </c>
      <c r="F7" s="22"/>
      <c r="G7" s="21" t="s">
        <v>117</v>
      </c>
      <c r="H7" s="21" t="s">
        <v>74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5</v>
      </c>
      <c r="D8" s="9" t="n">
        <v>5</v>
      </c>
      <c r="E8" s="9" t="n">
        <v>5</v>
      </c>
      <c r="F8" s="22"/>
      <c r="G8" s="21" t="s">
        <v>117</v>
      </c>
      <c r="H8" s="21" t="s">
        <v>74</v>
      </c>
    </row>
    <row r="9" customFormat="false" ht="75" hidden="false" customHeight="false" outlineLevel="0" collapsed="false">
      <c r="A9" s="8" t="s">
        <v>15</v>
      </c>
      <c r="B9" s="11" t="s">
        <v>16</v>
      </c>
      <c r="C9" s="9" t="n">
        <v>116</v>
      </c>
      <c r="D9" s="9" t="n">
        <v>116</v>
      </c>
      <c r="E9" s="9" t="n">
        <v>6</v>
      </c>
      <c r="F9" s="22"/>
      <c r="G9" s="21" t="s">
        <v>118</v>
      </c>
      <c r="H9" s="21" t="s">
        <v>74</v>
      </c>
    </row>
    <row r="10" customFormat="false" ht="90" hidden="false" customHeight="false" outlineLevel="0" collapsed="false">
      <c r="A10" s="8" t="s">
        <v>17</v>
      </c>
      <c r="B10" s="11" t="s">
        <v>18</v>
      </c>
      <c r="C10" s="9" t="n">
        <v>20</v>
      </c>
      <c r="D10" s="9" t="n">
        <v>20</v>
      </c>
      <c r="E10" s="9" t="n">
        <v>20</v>
      </c>
      <c r="F10" s="22"/>
      <c r="G10" s="21" t="s">
        <v>117</v>
      </c>
      <c r="H10" s="21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2"/>
      <c r="G11" s="21" t="s">
        <v>118</v>
      </c>
      <c r="H11" s="21" t="s">
        <v>74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113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113</v>
      </c>
      <c r="H13" s="21" t="s">
        <v>48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113</v>
      </c>
      <c r="H14" s="21" t="s">
        <v>48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9" t="n">
        <v>3</v>
      </c>
      <c r="D15" s="9" t="n">
        <v>3</v>
      </c>
      <c r="E15" s="9" t="n">
        <v>3</v>
      </c>
      <c r="F15" s="22"/>
      <c r="G15" s="21" t="s">
        <v>117</v>
      </c>
      <c r="H15" s="21" t="s">
        <v>74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113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12</v>
      </c>
      <c r="D17" s="9" t="n">
        <v>12</v>
      </c>
      <c r="E17" s="9" t="n">
        <v>12</v>
      </c>
      <c r="F17" s="22"/>
      <c r="G17" s="21" t="s">
        <v>117</v>
      </c>
      <c r="H17" s="21" t="s">
        <v>74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3</v>
      </c>
      <c r="D18" s="9" t="n">
        <v>3</v>
      </c>
      <c r="E18" s="9" t="n">
        <v>3</v>
      </c>
      <c r="F18" s="22"/>
      <c r="G18" s="21" t="s">
        <v>117</v>
      </c>
      <c r="H18" s="21" t="s">
        <v>74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284</v>
      </c>
      <c r="D19" s="10" t="n">
        <f aca="false">SUM(D6:D18)</f>
        <v>284</v>
      </c>
      <c r="E19" s="10" t="n">
        <f aca="false">SUM(E6:E18)</f>
        <v>174</v>
      </c>
      <c r="F19" s="50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adm-severouralsk.ru/opendata/info_coordinats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4" colorId="64" zoomScale="70" zoomScaleNormal="70" zoomScalePageLayoutView="100" workbookViewId="0">
      <selection pane="topLeft" activeCell="C14" activeCellId="0" sqref="C14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4.85"/>
    <col collapsed="false" customWidth="true" hidden="false" outlineLevel="0" max="5" min="3" style="1" width="16.71"/>
    <col collapsed="false" customWidth="true" hidden="false" outlineLevel="0" max="6" min="6" style="51" width="27.12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119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135" hidden="false" customHeight="false" outlineLevel="0" collapsed="false">
      <c r="A6" s="8" t="s">
        <v>9</v>
      </c>
      <c r="B6" s="11" t="s">
        <v>120</v>
      </c>
      <c r="C6" s="52" t="n">
        <v>208</v>
      </c>
      <c r="D6" s="52" t="n">
        <v>208</v>
      </c>
      <c r="E6" s="52" t="n">
        <v>208</v>
      </c>
      <c r="F6" s="53" t="s">
        <v>121</v>
      </c>
      <c r="G6" s="21" t="s">
        <v>122</v>
      </c>
      <c r="H6" s="21" t="s">
        <v>123</v>
      </c>
    </row>
    <row r="7" customFormat="false" ht="135" hidden="false" customHeight="false" outlineLevel="0" collapsed="false">
      <c r="A7" s="8" t="s">
        <v>11</v>
      </c>
      <c r="B7" s="11" t="s">
        <v>124</v>
      </c>
      <c r="C7" s="52" t="n">
        <v>516</v>
      </c>
      <c r="D7" s="52" t="n">
        <v>516</v>
      </c>
      <c r="E7" s="52" t="n">
        <v>493</v>
      </c>
      <c r="F7" s="53" t="s">
        <v>125</v>
      </c>
      <c r="G7" s="21" t="s">
        <v>122</v>
      </c>
      <c r="H7" s="21" t="s">
        <v>123</v>
      </c>
    </row>
    <row r="8" customFormat="false" ht="165" hidden="false" customHeight="false" outlineLevel="0" collapsed="false">
      <c r="A8" s="8" t="s">
        <v>13</v>
      </c>
      <c r="B8" s="11" t="s">
        <v>126</v>
      </c>
      <c r="C8" s="52" t="n">
        <v>106</v>
      </c>
      <c r="D8" s="52" t="n">
        <v>106</v>
      </c>
      <c r="E8" s="52" t="n">
        <v>87</v>
      </c>
      <c r="F8" s="53" t="s">
        <v>127</v>
      </c>
      <c r="G8" s="21" t="s">
        <v>128</v>
      </c>
      <c r="H8" s="21" t="s">
        <v>123</v>
      </c>
    </row>
    <row r="9" customFormat="false" ht="135" hidden="false" customHeight="false" outlineLevel="0" collapsed="false">
      <c r="A9" s="8" t="s">
        <v>15</v>
      </c>
      <c r="B9" s="11" t="s">
        <v>129</v>
      </c>
      <c r="C9" s="52" t="n">
        <v>223</v>
      </c>
      <c r="D9" s="52" t="n">
        <v>223</v>
      </c>
      <c r="E9" s="52" t="n">
        <v>222</v>
      </c>
      <c r="F9" s="53" t="s">
        <v>130</v>
      </c>
      <c r="G9" s="21" t="s">
        <v>122</v>
      </c>
      <c r="H9" s="21" t="s">
        <v>123</v>
      </c>
    </row>
    <row r="10" customFormat="false" ht="135" hidden="false" customHeight="false" outlineLevel="0" collapsed="false">
      <c r="A10" s="8" t="s">
        <v>17</v>
      </c>
      <c r="B10" s="11" t="s">
        <v>131</v>
      </c>
      <c r="C10" s="52" t="n">
        <v>218</v>
      </c>
      <c r="D10" s="52" t="n">
        <v>218</v>
      </c>
      <c r="E10" s="52" t="n">
        <v>0</v>
      </c>
      <c r="F10" s="53" t="s">
        <v>132</v>
      </c>
      <c r="G10" s="21" t="s">
        <v>84</v>
      </c>
      <c r="H10" s="21"/>
    </row>
    <row r="11" customFormat="false" ht="135" hidden="false" customHeight="false" outlineLevel="0" collapsed="false">
      <c r="A11" s="8" t="s">
        <v>19</v>
      </c>
      <c r="B11" s="11" t="s">
        <v>133</v>
      </c>
      <c r="C11" s="52" t="n">
        <v>170</v>
      </c>
      <c r="D11" s="52" t="n">
        <v>170</v>
      </c>
      <c r="E11" s="52" t="n">
        <v>0</v>
      </c>
      <c r="F11" s="53" t="s">
        <v>134</v>
      </c>
      <c r="G11" s="21" t="s">
        <v>84</v>
      </c>
      <c r="H11" s="54"/>
    </row>
    <row r="12" customFormat="false" ht="105" hidden="false" customHeight="false" outlineLevel="0" collapsed="false">
      <c r="A12" s="8" t="s">
        <v>21</v>
      </c>
      <c r="B12" s="11" t="s">
        <v>135</v>
      </c>
      <c r="C12" s="52" t="n">
        <v>0</v>
      </c>
      <c r="D12" s="52" t="n">
        <v>0</v>
      </c>
      <c r="E12" s="52" t="n">
        <v>0</v>
      </c>
      <c r="F12" s="53" t="s">
        <v>136</v>
      </c>
      <c r="G12" s="21" t="s">
        <v>137</v>
      </c>
      <c r="H12" s="21"/>
    </row>
    <row r="13" customFormat="false" ht="165" hidden="false" customHeight="false" outlineLevel="0" collapsed="false">
      <c r="A13" s="8" t="s">
        <v>23</v>
      </c>
      <c r="B13" s="11" t="s">
        <v>138</v>
      </c>
      <c r="C13" s="52" t="n">
        <v>2</v>
      </c>
      <c r="D13" s="52" t="n">
        <v>2</v>
      </c>
      <c r="E13" s="52" t="n">
        <v>2</v>
      </c>
      <c r="F13" s="53" t="s">
        <v>139</v>
      </c>
      <c r="G13" s="21" t="s">
        <v>122</v>
      </c>
      <c r="H13" s="21" t="s">
        <v>123</v>
      </c>
    </row>
    <row r="14" customFormat="false" ht="165" hidden="false" customHeight="false" outlineLevel="0" collapsed="false">
      <c r="A14" s="8" t="s">
        <v>25</v>
      </c>
      <c r="B14" s="11" t="s">
        <v>140</v>
      </c>
      <c r="C14" s="52" t="n">
        <v>6</v>
      </c>
      <c r="D14" s="52" t="n">
        <v>6</v>
      </c>
      <c r="E14" s="52" t="n">
        <v>6</v>
      </c>
      <c r="F14" s="53" t="s">
        <v>127</v>
      </c>
      <c r="G14" s="21" t="s">
        <v>122</v>
      </c>
      <c r="H14" s="21" t="s">
        <v>123</v>
      </c>
    </row>
    <row r="15" customFormat="false" ht="165" hidden="false" customHeight="false" outlineLevel="0" collapsed="false">
      <c r="A15" s="8" t="s">
        <v>27</v>
      </c>
      <c r="B15" s="11" t="s">
        <v>141</v>
      </c>
      <c r="C15" s="52" t="n">
        <v>2</v>
      </c>
      <c r="D15" s="52" t="n">
        <v>2</v>
      </c>
      <c r="E15" s="52" t="n">
        <v>2</v>
      </c>
      <c r="F15" s="53" t="s">
        <v>127</v>
      </c>
      <c r="G15" s="21" t="s">
        <v>122</v>
      </c>
      <c r="H15" s="21" t="s">
        <v>123</v>
      </c>
    </row>
    <row r="16" customFormat="false" ht="90" hidden="false" customHeight="false" outlineLevel="0" collapsed="false">
      <c r="A16" s="8" t="s">
        <v>29</v>
      </c>
      <c r="B16" s="11" t="s">
        <v>142</v>
      </c>
      <c r="C16" s="52" t="n">
        <v>0</v>
      </c>
      <c r="D16" s="52" t="n">
        <v>0</v>
      </c>
      <c r="E16" s="52" t="n">
        <v>0</v>
      </c>
      <c r="F16" s="53" t="s">
        <v>143</v>
      </c>
      <c r="G16" s="21" t="s">
        <v>137</v>
      </c>
      <c r="H16" s="21"/>
    </row>
    <row r="17" customFormat="false" ht="90" hidden="false" customHeight="false" outlineLevel="0" collapsed="false">
      <c r="A17" s="8" t="s">
        <v>31</v>
      </c>
      <c r="B17" s="11" t="s">
        <v>144</v>
      </c>
      <c r="C17" s="52" t="n">
        <v>0</v>
      </c>
      <c r="D17" s="52" t="n">
        <v>0</v>
      </c>
      <c r="E17" s="52" t="n">
        <v>0</v>
      </c>
      <c r="F17" s="53" t="s">
        <v>145</v>
      </c>
      <c r="G17" s="21" t="s">
        <v>137</v>
      </c>
      <c r="H17" s="21"/>
    </row>
    <row r="18" customFormat="false" ht="165" hidden="false" customHeight="false" outlineLevel="0" collapsed="false">
      <c r="A18" s="8" t="s">
        <v>33</v>
      </c>
      <c r="B18" s="11" t="s">
        <v>146</v>
      </c>
      <c r="C18" s="52" t="n">
        <v>1</v>
      </c>
      <c r="D18" s="52" t="n">
        <v>1</v>
      </c>
      <c r="E18" s="52" t="n">
        <v>1</v>
      </c>
      <c r="F18" s="53" t="s">
        <v>127</v>
      </c>
      <c r="G18" s="21" t="s">
        <v>122</v>
      </c>
      <c r="H18" s="21" t="s">
        <v>123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1452</v>
      </c>
      <c r="D19" s="10" t="n">
        <f aca="false">SUM(D6:D18)</f>
        <v>1452</v>
      </c>
      <c r="E19" s="10" t="n">
        <f aca="false">SUM(E6:E18)</f>
        <v>1021</v>
      </c>
      <c r="F19" s="55"/>
      <c r="G19" s="15"/>
      <c r="H19" s="15"/>
    </row>
    <row r="20" customFormat="false" ht="15" hidden="false" customHeight="false" outlineLevel="0" collapsed="false">
      <c r="C20" s="41"/>
      <c r="D20" s="41"/>
      <c r="E20" s="41"/>
    </row>
    <row r="21" customFormat="false" ht="15" hidden="false" customHeight="false" outlineLevel="0" collapsed="false">
      <c r="C21" s="41"/>
      <c r="D21" s="41"/>
      <c r="E21" s="41"/>
    </row>
    <row r="22" customFormat="false" ht="15" hidden="false" customHeight="false" outlineLevel="0" collapsed="false">
      <c r="C22" s="41"/>
      <c r="D22" s="41"/>
      <c r="E22" s="41"/>
    </row>
    <row r="23" customFormat="false" ht="15" hidden="false" customHeight="false" outlineLevel="0" collapsed="false">
      <c r="C23" s="41"/>
      <c r="D23" s="41"/>
      <c r="E23" s="41"/>
    </row>
    <row r="24" customFormat="false" ht="15" hidden="false" customHeight="false" outlineLevel="0" collapsed="false">
      <c r="C24" s="41"/>
      <c r="D24" s="41"/>
      <c r="E24" s="41"/>
    </row>
    <row r="25" customFormat="false" ht="15" hidden="false" customHeight="false" outlineLevel="0" collapsed="false">
      <c r="C25" s="41"/>
      <c r="D25" s="41"/>
      <c r="E25" s="41"/>
    </row>
    <row r="26" customFormat="false" ht="15" hidden="false" customHeight="false" outlineLevel="0" collapsed="false">
      <c r="C26" s="41"/>
      <c r="D26" s="41"/>
      <c r="E26" s="41"/>
    </row>
    <row r="27" customFormat="false" ht="15" hidden="false" customHeight="false" outlineLevel="0" collapsed="false">
      <c r="C27" s="41"/>
      <c r="D27" s="41"/>
      <c r="E27" s="41"/>
    </row>
    <row r="28" customFormat="false" ht="15" hidden="false" customHeight="false" outlineLevel="0" collapsed="false">
      <c r="C28" s="41"/>
      <c r="D28" s="41"/>
      <c r="E28" s="41"/>
    </row>
    <row r="29" customFormat="false" ht="15" hidden="false" customHeight="false" outlineLevel="0" collapsed="false">
      <c r="C29" s="41"/>
      <c r="D29" s="41"/>
      <c r="E29" s="41"/>
    </row>
    <row r="30" customFormat="false" ht="15" hidden="false" customHeight="false" outlineLevel="0" collapsed="false">
      <c r="C30" s="41"/>
      <c r="D30" s="41"/>
      <c r="E30" s="41"/>
    </row>
    <row r="31" customFormat="false" ht="15" hidden="false" customHeight="false" outlineLevel="0" collapsed="false">
      <c r="C31" s="41"/>
      <c r="D31" s="41"/>
      <c r="E31" s="41"/>
    </row>
    <row r="32" customFormat="false" ht="15" hidden="false" customHeight="false" outlineLevel="0" collapsed="false">
      <c r="C32" s="41"/>
      <c r="D32" s="41"/>
      <c r="E32" s="41"/>
    </row>
    <row r="33" customFormat="false" ht="15" hidden="false" customHeight="false" outlineLevel="0" collapsed="false">
      <c r="C33" s="41"/>
      <c r="D33" s="41"/>
      <c r="E33" s="41"/>
    </row>
    <row r="34" customFormat="false" ht="15" hidden="false" customHeight="false" outlineLevel="0" collapsed="false">
      <c r="C34" s="41"/>
      <c r="D34" s="41"/>
      <c r="E34" s="41"/>
    </row>
    <row r="35" customFormat="false" ht="15" hidden="false" customHeight="false" outlineLevel="0" collapsed="false">
      <c r="C35" s="41"/>
      <c r="D35" s="41"/>
      <c r="E35" s="41"/>
    </row>
    <row r="36" customFormat="false" ht="15" hidden="false" customHeight="false" outlineLevel="0" collapsed="false">
      <c r="C36" s="41"/>
      <c r="D36" s="41"/>
      <c r="E36" s="41"/>
    </row>
    <row r="37" customFormat="false" ht="15" hidden="false" customHeight="false" outlineLevel="0" collapsed="false">
      <c r="C37" s="41"/>
      <c r="D37" s="41"/>
      <c r="E37" s="41"/>
    </row>
    <row r="38" customFormat="false" ht="15" hidden="false" customHeight="false" outlineLevel="0" collapsed="false">
      <c r="C38" s="41"/>
      <c r="D38" s="41"/>
      <c r="E38" s="41"/>
    </row>
    <row r="39" customFormat="false" ht="15" hidden="false" customHeight="false" outlineLevel="0" collapsed="false">
      <c r="C39" s="41"/>
      <c r="D39" s="41"/>
      <c r="E39" s="41"/>
    </row>
    <row r="40" customFormat="false" ht="15" hidden="false" customHeight="false" outlineLevel="0" collapsed="false">
      <c r="C40" s="41"/>
      <c r="D40" s="41"/>
      <c r="E40" s="41"/>
    </row>
    <row r="41" customFormat="false" ht="15" hidden="false" customHeight="false" outlineLevel="0" collapsed="false">
      <c r="C41" s="41"/>
      <c r="D41" s="41"/>
      <c r="E41" s="41"/>
    </row>
    <row r="42" customFormat="false" ht="15" hidden="false" customHeight="false" outlineLevel="0" collapsed="false">
      <c r="C42" s="41"/>
      <c r="D42" s="41"/>
      <c r="E42" s="41"/>
    </row>
    <row r="43" customFormat="false" ht="15" hidden="false" customHeight="false" outlineLevel="0" collapsed="false">
      <c r="C43" s="41"/>
      <c r="D43" s="41"/>
      <c r="E43" s="41"/>
    </row>
    <row r="44" customFormat="false" ht="15" hidden="false" customHeight="false" outlineLevel="0" collapsed="false">
      <c r="C44" s="41"/>
      <c r="D44" s="41"/>
      <c r="E44" s="41"/>
    </row>
    <row r="45" customFormat="false" ht="15" hidden="false" customHeight="false" outlineLevel="0" collapsed="false">
      <c r="C45" s="41"/>
      <c r="D45" s="41"/>
      <c r="E45" s="41"/>
    </row>
    <row r="46" customFormat="false" ht="15" hidden="false" customHeight="false" outlineLevel="0" collapsed="false">
      <c r="C46" s="41"/>
      <c r="D46" s="41"/>
      <c r="E46" s="41"/>
    </row>
    <row r="47" customFormat="false" ht="15" hidden="false" customHeight="false" outlineLevel="0" collapsed="false">
      <c r="C47" s="41"/>
      <c r="D47" s="41"/>
      <c r="E47" s="41"/>
    </row>
    <row r="48" customFormat="false" ht="15" hidden="false" customHeight="false" outlineLevel="0" collapsed="false">
      <c r="C48" s="41"/>
      <c r="D48" s="41"/>
      <c r="E48" s="41"/>
    </row>
    <row r="49" customFormat="false" ht="15" hidden="false" customHeight="false" outlineLevel="0" collapsed="false">
      <c r="C49" s="41"/>
      <c r="D49" s="41"/>
      <c r="E49" s="41"/>
    </row>
    <row r="50" customFormat="false" ht="15" hidden="false" customHeight="false" outlineLevel="0" collapsed="false">
      <c r="C50" s="41"/>
      <c r="D50" s="41"/>
      <c r="E50" s="41"/>
    </row>
    <row r="51" customFormat="false" ht="15" hidden="false" customHeight="false" outlineLevel="0" collapsed="false">
      <c r="C51" s="41"/>
      <c r="D51" s="41"/>
      <c r="E51" s="41"/>
    </row>
    <row r="52" customFormat="false" ht="15" hidden="false" customHeight="false" outlineLevel="0" collapsed="false">
      <c r="C52" s="41"/>
      <c r="D52" s="41"/>
      <c r="E52" s="41"/>
    </row>
    <row r="53" customFormat="false" ht="15" hidden="false" customHeight="false" outlineLevel="0" collapsed="false">
      <c r="C53" s="41"/>
      <c r="D53" s="41"/>
      <c r="E53" s="41"/>
    </row>
    <row r="54" customFormat="false" ht="15" hidden="false" customHeight="false" outlineLevel="0" collapsed="false">
      <c r="C54" s="41"/>
      <c r="D54" s="41"/>
      <c r="E54" s="41"/>
    </row>
    <row r="55" customFormat="false" ht="15" hidden="false" customHeight="false" outlineLevel="0" collapsed="false">
      <c r="C55" s="41"/>
      <c r="D55" s="41"/>
      <c r="E55" s="41"/>
    </row>
    <row r="56" customFormat="false" ht="15" hidden="false" customHeight="false" outlineLevel="0" collapsed="false">
      <c r="C56" s="41"/>
      <c r="D56" s="41"/>
      <c r="E56" s="41"/>
    </row>
    <row r="57" customFormat="false" ht="15" hidden="false" customHeight="false" outlineLevel="0" collapsed="false">
      <c r="C57" s="41"/>
      <c r="D57" s="41"/>
      <c r="E57" s="41"/>
    </row>
    <row r="58" customFormat="false" ht="15" hidden="false" customHeight="false" outlineLevel="0" collapsed="false">
      <c r="C58" s="41"/>
      <c r="D58" s="41"/>
      <c r="E58" s="41"/>
    </row>
    <row r="59" customFormat="false" ht="15" hidden="false" customHeight="false" outlineLevel="0" collapsed="false">
      <c r="C59" s="41"/>
      <c r="D59" s="41"/>
      <c r="E59" s="41"/>
    </row>
    <row r="60" customFormat="false" ht="15" hidden="false" customHeight="false" outlineLevel="0" collapsed="false">
      <c r="C60" s="41"/>
      <c r="D60" s="41"/>
      <c r="E60" s="41"/>
    </row>
    <row r="61" customFormat="false" ht="15" hidden="false" customHeight="false" outlineLevel="0" collapsed="false">
      <c r="C61" s="41"/>
      <c r="D61" s="41"/>
      <c r="E61" s="41"/>
    </row>
    <row r="62" customFormat="false" ht="15" hidden="false" customHeight="false" outlineLevel="0" collapsed="false">
      <c r="C62" s="41"/>
      <c r="D62" s="41"/>
      <c r="E62" s="41"/>
    </row>
    <row r="63" customFormat="false" ht="15" hidden="false" customHeight="false" outlineLevel="0" collapsed="false">
      <c r="C63" s="41"/>
      <c r="D63" s="41"/>
      <c r="E63" s="41"/>
    </row>
    <row r="64" customFormat="false" ht="15" hidden="false" customHeight="false" outlineLevel="0" collapsed="false">
      <c r="C64" s="41"/>
      <c r="D64" s="41"/>
      <c r="E64" s="41"/>
    </row>
    <row r="65" customFormat="false" ht="15" hidden="false" customHeight="false" outlineLevel="0" collapsed="false">
      <c r="C65" s="41"/>
      <c r="D65" s="41"/>
      <c r="E65" s="41"/>
    </row>
    <row r="66" customFormat="false" ht="15" hidden="false" customHeight="false" outlineLevel="0" collapsed="false">
      <c r="C66" s="41"/>
      <c r="D66" s="41"/>
      <c r="E66" s="41"/>
    </row>
    <row r="67" customFormat="false" ht="15" hidden="false" customHeight="false" outlineLevel="0" collapsed="false">
      <c r="C67" s="41"/>
      <c r="D67" s="41"/>
      <c r="E67" s="41"/>
    </row>
    <row r="68" customFormat="false" ht="15" hidden="false" customHeight="false" outlineLevel="0" collapsed="false">
      <c r="C68" s="41"/>
      <c r="D68" s="41"/>
      <c r="E68" s="41"/>
    </row>
    <row r="69" customFormat="false" ht="15" hidden="false" customHeight="false" outlineLevel="0" collapsed="false">
      <c r="C69" s="41"/>
      <c r="D69" s="41"/>
      <c r="E69" s="41"/>
    </row>
    <row r="70" customFormat="false" ht="15" hidden="false" customHeight="false" outlineLevel="0" collapsed="false">
      <c r="C70" s="41"/>
      <c r="D70" s="41"/>
      <c r="E70" s="41"/>
    </row>
    <row r="71" customFormat="false" ht="15" hidden="false" customHeight="false" outlineLevel="0" collapsed="false">
      <c r="C71" s="41"/>
      <c r="D71" s="41"/>
      <c r="E71" s="41"/>
    </row>
    <row r="72" customFormat="false" ht="15" hidden="false" customHeight="false" outlineLevel="0" collapsed="false">
      <c r="C72" s="41"/>
      <c r="D72" s="41"/>
      <c r="E72" s="41"/>
    </row>
    <row r="73" customFormat="false" ht="15" hidden="false" customHeight="false" outlineLevel="0" collapsed="false">
      <c r="C73" s="41"/>
      <c r="D73" s="41"/>
      <c r="E73" s="41"/>
    </row>
    <row r="74" customFormat="false" ht="15" hidden="false" customHeight="false" outlineLevel="0" collapsed="false">
      <c r="C74" s="41"/>
      <c r="D74" s="41"/>
      <c r="E74" s="41"/>
    </row>
    <row r="75" customFormat="false" ht="15" hidden="false" customHeight="false" outlineLevel="0" collapsed="false">
      <c r="C75" s="41"/>
      <c r="D75" s="41"/>
      <c r="E75" s="41"/>
    </row>
    <row r="76" customFormat="false" ht="15" hidden="false" customHeight="false" outlineLevel="0" collapsed="false">
      <c r="C76" s="41"/>
      <c r="D76" s="41"/>
      <c r="E76" s="41"/>
    </row>
    <row r="77" customFormat="false" ht="15" hidden="false" customHeight="false" outlineLevel="0" collapsed="false">
      <c r="C77" s="41"/>
      <c r="D77" s="41"/>
      <c r="E77" s="41"/>
    </row>
    <row r="78" customFormat="false" ht="15" hidden="false" customHeight="false" outlineLevel="0" collapsed="false">
      <c r="C78" s="41"/>
      <c r="D78" s="41"/>
      <c r="E78" s="41"/>
    </row>
    <row r="79" customFormat="false" ht="15" hidden="false" customHeight="false" outlineLevel="0" collapsed="false">
      <c r="C79" s="41"/>
      <c r="D79" s="41"/>
      <c r="E79" s="41"/>
    </row>
    <row r="80" customFormat="false" ht="15" hidden="false" customHeight="false" outlineLevel="0" collapsed="false">
      <c r="C80" s="41"/>
      <c r="D80" s="41"/>
      <c r="E80" s="41"/>
    </row>
    <row r="81" customFormat="false" ht="15" hidden="false" customHeight="false" outlineLevel="0" collapsed="false">
      <c r="C81" s="41"/>
      <c r="D81" s="41"/>
      <c r="E81" s="41"/>
    </row>
    <row r="82" customFormat="false" ht="15" hidden="false" customHeight="false" outlineLevel="0" collapsed="false">
      <c r="C82" s="41"/>
      <c r="D82" s="41"/>
      <c r="E82" s="41"/>
    </row>
    <row r="83" customFormat="false" ht="15" hidden="false" customHeight="false" outlineLevel="0" collapsed="false">
      <c r="C83" s="41"/>
      <c r="D83" s="41"/>
      <c r="E83" s="41"/>
    </row>
    <row r="84" customFormat="false" ht="15" hidden="false" customHeight="false" outlineLevel="0" collapsed="false">
      <c r="C84" s="41"/>
      <c r="D84" s="41"/>
      <c r="E84" s="41"/>
    </row>
    <row r="85" customFormat="false" ht="15" hidden="false" customHeight="false" outlineLevel="0" collapsed="false">
      <c r="C85" s="41"/>
      <c r="D85" s="41"/>
      <c r="E85" s="41"/>
    </row>
    <row r="86" customFormat="false" ht="15" hidden="false" customHeight="false" outlineLevel="0" collapsed="false">
      <c r="C86" s="41"/>
      <c r="D86" s="41"/>
      <c r="E86" s="41"/>
    </row>
    <row r="87" customFormat="false" ht="15" hidden="false" customHeight="false" outlineLevel="0" collapsed="false">
      <c r="C87" s="41"/>
      <c r="D87" s="41"/>
      <c r="E87" s="41"/>
    </row>
    <row r="88" customFormat="false" ht="15" hidden="false" customHeight="false" outlineLevel="0" collapsed="false">
      <c r="C88" s="41"/>
      <c r="D88" s="41"/>
      <c r="E88" s="41"/>
    </row>
    <row r="89" customFormat="false" ht="15" hidden="false" customHeight="false" outlineLevel="0" collapsed="false">
      <c r="C89" s="41"/>
      <c r="D89" s="41"/>
      <c r="E89" s="41"/>
    </row>
    <row r="90" customFormat="false" ht="15" hidden="false" customHeight="false" outlineLevel="0" collapsed="false">
      <c r="C90" s="41"/>
      <c r="D90" s="41"/>
      <c r="E90" s="41"/>
    </row>
    <row r="91" customFormat="false" ht="15" hidden="false" customHeight="false" outlineLevel="0" collapsed="false">
      <c r="C91" s="41"/>
      <c r="D91" s="41"/>
      <c r="E91" s="41"/>
    </row>
    <row r="92" customFormat="false" ht="15" hidden="false" customHeight="false" outlineLevel="0" collapsed="false">
      <c r="C92" s="41"/>
      <c r="D92" s="41"/>
      <c r="E92" s="41"/>
    </row>
    <row r="93" customFormat="false" ht="15" hidden="false" customHeight="false" outlineLevel="0" collapsed="false">
      <c r="C93" s="41"/>
      <c r="D93" s="41"/>
      <c r="E93" s="41"/>
    </row>
    <row r="94" customFormat="false" ht="15" hidden="false" customHeight="false" outlineLevel="0" collapsed="false">
      <c r="C94" s="41"/>
      <c r="D94" s="41"/>
      <c r="E94" s="41"/>
    </row>
    <row r="95" customFormat="false" ht="15" hidden="false" customHeight="false" outlineLevel="0" collapsed="false">
      <c r="C95" s="41"/>
      <c r="D95" s="41"/>
      <c r="E95" s="41"/>
    </row>
    <row r="96" customFormat="false" ht="15" hidden="false" customHeight="false" outlineLevel="0" collapsed="false">
      <c r="C96" s="41"/>
      <c r="D96" s="41"/>
      <c r="E96" s="41"/>
    </row>
    <row r="97" customFormat="false" ht="15" hidden="false" customHeight="false" outlineLevel="0" collapsed="false">
      <c r="C97" s="41"/>
      <c r="D97" s="41"/>
      <c r="E97" s="41"/>
    </row>
    <row r="98" customFormat="false" ht="15" hidden="false" customHeight="false" outlineLevel="0" collapsed="false">
      <c r="C98" s="41"/>
      <c r="D98" s="41"/>
      <c r="E98" s="41"/>
    </row>
    <row r="99" customFormat="false" ht="15" hidden="false" customHeight="false" outlineLevel="0" collapsed="false">
      <c r="C99" s="41"/>
      <c r="D99" s="41"/>
      <c r="E99" s="41"/>
    </row>
    <row r="100" customFormat="false" ht="15" hidden="false" customHeight="false" outlineLevel="0" collapsed="false">
      <c r="C100" s="41"/>
      <c r="D100" s="41"/>
      <c r="E100" s="41"/>
    </row>
    <row r="101" customFormat="false" ht="15" hidden="false" customHeight="false" outlineLevel="0" collapsed="false">
      <c r="C101" s="41"/>
      <c r="D101" s="41"/>
      <c r="E101" s="41"/>
    </row>
    <row r="102" customFormat="false" ht="15" hidden="false" customHeight="false" outlineLevel="0" collapsed="false">
      <c r="C102" s="41"/>
      <c r="D102" s="41"/>
      <c r="E102" s="41"/>
    </row>
    <row r="103" customFormat="false" ht="15" hidden="false" customHeight="false" outlineLevel="0" collapsed="false">
      <c r="C103" s="41"/>
      <c r="D103" s="41"/>
      <c r="E103" s="41"/>
    </row>
    <row r="104" customFormat="false" ht="15" hidden="false" customHeight="false" outlineLevel="0" collapsed="false">
      <c r="C104" s="41"/>
      <c r="D104" s="41"/>
      <c r="E104" s="41"/>
    </row>
    <row r="105" customFormat="false" ht="15" hidden="false" customHeight="false" outlineLevel="0" collapsed="false">
      <c r="C105" s="41"/>
      <c r="D105" s="41"/>
      <c r="E105" s="41"/>
    </row>
    <row r="106" customFormat="false" ht="15" hidden="false" customHeight="false" outlineLevel="0" collapsed="false">
      <c r="C106" s="41"/>
      <c r="D106" s="41"/>
      <c r="E106" s="41"/>
    </row>
    <row r="107" customFormat="false" ht="15" hidden="false" customHeight="false" outlineLevel="0" collapsed="false">
      <c r="C107" s="41"/>
      <c r="D107" s="41"/>
      <c r="E107" s="41"/>
    </row>
    <row r="108" customFormat="false" ht="15" hidden="false" customHeight="false" outlineLevel="0" collapsed="false">
      <c r="C108" s="41"/>
      <c r="D108" s="41"/>
      <c r="E108" s="41"/>
    </row>
    <row r="109" customFormat="false" ht="15" hidden="false" customHeight="false" outlineLevel="0" collapsed="false">
      <c r="C109" s="41"/>
      <c r="D109" s="41"/>
      <c r="E109" s="41"/>
    </row>
    <row r="110" customFormat="false" ht="15" hidden="false" customHeight="false" outlineLevel="0" collapsed="false">
      <c r="C110" s="41"/>
      <c r="D110" s="41"/>
      <c r="E110" s="41"/>
    </row>
    <row r="111" customFormat="false" ht="15" hidden="false" customHeight="false" outlineLevel="0" collapsed="false">
      <c r="C111" s="41"/>
      <c r="D111" s="41"/>
      <c r="E111" s="41"/>
    </row>
    <row r="112" customFormat="false" ht="15" hidden="false" customHeight="false" outlineLevel="0" collapsed="false">
      <c r="C112" s="41"/>
      <c r="D112" s="41"/>
      <c r="E112" s="41"/>
    </row>
    <row r="113" customFormat="false" ht="15" hidden="false" customHeight="false" outlineLevel="0" collapsed="false">
      <c r="C113" s="41"/>
      <c r="D113" s="41"/>
      <c r="E113" s="41"/>
    </row>
    <row r="114" customFormat="false" ht="15" hidden="false" customHeight="false" outlineLevel="0" collapsed="false">
      <c r="C114" s="41"/>
      <c r="D114" s="41"/>
      <c r="E114" s="41"/>
    </row>
    <row r="115" customFormat="false" ht="15" hidden="false" customHeight="false" outlineLevel="0" collapsed="false">
      <c r="C115" s="41"/>
      <c r="D115" s="41"/>
      <c r="E115" s="41"/>
    </row>
    <row r="116" customFormat="false" ht="15" hidden="false" customHeight="false" outlineLevel="0" collapsed="false">
      <c r="C116" s="41"/>
      <c r="D116" s="41"/>
      <c r="E116" s="41"/>
    </row>
    <row r="117" customFormat="false" ht="15" hidden="false" customHeight="false" outlineLevel="0" collapsed="false">
      <c r="C117" s="41"/>
      <c r="D117" s="41"/>
      <c r="E117" s="41"/>
    </row>
    <row r="118" customFormat="false" ht="15" hidden="false" customHeight="false" outlineLevel="0" collapsed="false">
      <c r="C118" s="41"/>
      <c r="D118" s="41"/>
      <c r="E118" s="41"/>
    </row>
    <row r="119" customFormat="false" ht="15" hidden="false" customHeight="false" outlineLevel="0" collapsed="false">
      <c r="C119" s="41"/>
      <c r="D119" s="41"/>
      <c r="E119" s="41"/>
    </row>
    <row r="120" customFormat="false" ht="15" hidden="false" customHeight="false" outlineLevel="0" collapsed="false">
      <c r="C120" s="41"/>
      <c r="D120" s="41"/>
      <c r="E120" s="41"/>
    </row>
    <row r="121" customFormat="false" ht="15" hidden="false" customHeight="false" outlineLevel="0" collapsed="false">
      <c r="C121" s="41"/>
      <c r="D121" s="41"/>
      <c r="E121" s="41"/>
    </row>
    <row r="122" customFormat="false" ht="15" hidden="false" customHeight="false" outlineLevel="0" collapsed="false">
      <c r="C122" s="41"/>
      <c r="D122" s="41"/>
      <c r="E122" s="41"/>
    </row>
    <row r="123" customFormat="false" ht="15" hidden="false" customHeight="false" outlineLevel="0" collapsed="false">
      <c r="C123" s="41"/>
      <c r="D123" s="41"/>
      <c r="E123" s="41"/>
    </row>
    <row r="124" customFormat="false" ht="15" hidden="false" customHeight="false" outlineLevel="0" collapsed="false">
      <c r="C124" s="41"/>
      <c r="D124" s="41"/>
      <c r="E124" s="41"/>
    </row>
    <row r="125" customFormat="false" ht="15" hidden="false" customHeight="false" outlineLevel="0" collapsed="false">
      <c r="C125" s="41"/>
      <c r="D125" s="41"/>
      <c r="E125" s="41"/>
    </row>
    <row r="126" customFormat="false" ht="15" hidden="false" customHeight="false" outlineLevel="0" collapsed="false">
      <c r="C126" s="41"/>
      <c r="D126" s="41"/>
      <c r="E126" s="41"/>
    </row>
    <row r="127" customFormat="false" ht="15" hidden="false" customHeight="false" outlineLevel="0" collapsed="false">
      <c r="C127" s="41"/>
      <c r="D127" s="41"/>
      <c r="E127" s="41"/>
    </row>
    <row r="128" customFormat="false" ht="15" hidden="false" customHeight="false" outlineLevel="0" collapsed="false">
      <c r="C128" s="41"/>
      <c r="D128" s="41"/>
      <c r="E128" s="41"/>
    </row>
    <row r="129" customFormat="false" ht="15" hidden="false" customHeight="false" outlineLevel="0" collapsed="false">
      <c r="C129" s="41"/>
      <c r="D129" s="41"/>
      <c r="E129" s="41"/>
    </row>
    <row r="130" customFormat="false" ht="15" hidden="false" customHeight="false" outlineLevel="0" collapsed="false">
      <c r="C130" s="41"/>
      <c r="D130" s="41"/>
      <c r="E130" s="41"/>
    </row>
    <row r="131" customFormat="false" ht="15" hidden="false" customHeight="false" outlineLevel="0" collapsed="false">
      <c r="C131" s="41"/>
      <c r="D131" s="41"/>
      <c r="E131" s="41"/>
    </row>
    <row r="132" customFormat="false" ht="15" hidden="false" customHeight="false" outlineLevel="0" collapsed="false">
      <c r="C132" s="41"/>
      <c r="D132" s="41"/>
      <c r="E132" s="41"/>
    </row>
    <row r="133" customFormat="false" ht="15" hidden="false" customHeight="false" outlineLevel="0" collapsed="false">
      <c r="C133" s="41"/>
      <c r="D133" s="41"/>
      <c r="E133" s="41"/>
    </row>
    <row r="134" customFormat="false" ht="15" hidden="false" customHeight="false" outlineLevel="0" collapsed="false">
      <c r="C134" s="41"/>
      <c r="D134" s="41"/>
      <c r="E134" s="41"/>
    </row>
    <row r="135" customFormat="false" ht="15" hidden="false" customHeight="false" outlineLevel="0" collapsed="false">
      <c r="C135" s="41"/>
      <c r="D135" s="41"/>
      <c r="E135" s="41"/>
    </row>
    <row r="136" customFormat="false" ht="15" hidden="false" customHeight="false" outlineLevel="0" collapsed="false">
      <c r="C136" s="41"/>
      <c r="D136" s="41"/>
      <c r="E136" s="41"/>
    </row>
    <row r="137" customFormat="false" ht="15" hidden="false" customHeight="false" outlineLevel="0" collapsed="false">
      <c r="C137" s="41"/>
      <c r="D137" s="41"/>
      <c r="E137" s="41"/>
    </row>
    <row r="138" customFormat="false" ht="15" hidden="false" customHeight="false" outlineLevel="0" collapsed="false">
      <c r="C138" s="41"/>
      <c r="D138" s="41"/>
      <c r="E138" s="41"/>
    </row>
    <row r="139" customFormat="false" ht="15" hidden="false" customHeight="false" outlineLevel="0" collapsed="false">
      <c r="C139" s="41"/>
      <c r="D139" s="41"/>
      <c r="E139" s="41"/>
    </row>
    <row r="140" customFormat="false" ht="15" hidden="false" customHeight="false" outlineLevel="0" collapsed="false">
      <c r="C140" s="41"/>
      <c r="D140" s="41"/>
      <c r="E140" s="41"/>
    </row>
    <row r="141" customFormat="false" ht="15" hidden="false" customHeight="false" outlineLevel="0" collapsed="false">
      <c r="C141" s="41"/>
      <c r="D141" s="41"/>
      <c r="E141" s="41"/>
    </row>
    <row r="142" customFormat="false" ht="15" hidden="false" customHeight="false" outlineLevel="0" collapsed="false">
      <c r="C142" s="41"/>
      <c r="D142" s="41"/>
      <c r="E142" s="41"/>
    </row>
    <row r="143" customFormat="false" ht="15" hidden="false" customHeight="false" outlineLevel="0" collapsed="false">
      <c r="C143" s="41"/>
      <c r="D143" s="41"/>
      <c r="E143" s="41"/>
    </row>
    <row r="144" customFormat="false" ht="15" hidden="false" customHeight="false" outlineLevel="0" collapsed="false">
      <c r="C144" s="41"/>
      <c r="D144" s="41"/>
      <c r="E144" s="41"/>
    </row>
    <row r="145" customFormat="false" ht="15" hidden="false" customHeight="false" outlineLevel="0" collapsed="false">
      <c r="C145" s="41"/>
      <c r="D145" s="41"/>
      <c r="E145" s="41"/>
    </row>
    <row r="146" customFormat="false" ht="15" hidden="false" customHeight="false" outlineLevel="0" collapsed="false">
      <c r="C146" s="41"/>
      <c r="D146" s="41"/>
      <c r="E146" s="41"/>
    </row>
    <row r="147" customFormat="false" ht="15" hidden="false" customHeight="false" outlineLevel="0" collapsed="false">
      <c r="C147" s="41"/>
      <c r="D147" s="41"/>
      <c r="E147" s="41"/>
    </row>
    <row r="148" customFormat="false" ht="15" hidden="false" customHeight="false" outlineLevel="0" collapsed="false">
      <c r="C148" s="41"/>
      <c r="D148" s="41"/>
      <c r="E148" s="41"/>
    </row>
    <row r="149" customFormat="false" ht="15" hidden="false" customHeight="false" outlineLevel="0" collapsed="false">
      <c r="C149" s="41"/>
      <c r="D149" s="41"/>
      <c r="E149" s="41"/>
    </row>
    <row r="150" customFormat="false" ht="15" hidden="false" customHeight="false" outlineLevel="0" collapsed="false">
      <c r="C150" s="41"/>
      <c r="D150" s="41"/>
      <c r="E150" s="41"/>
    </row>
    <row r="151" customFormat="false" ht="15" hidden="false" customHeight="false" outlineLevel="0" collapsed="false">
      <c r="C151" s="41"/>
      <c r="D151" s="41"/>
      <c r="E151" s="41"/>
    </row>
    <row r="152" customFormat="false" ht="15" hidden="false" customHeight="false" outlineLevel="0" collapsed="false">
      <c r="C152" s="41"/>
      <c r="D152" s="41"/>
      <c r="E152" s="41"/>
    </row>
    <row r="153" customFormat="false" ht="15" hidden="false" customHeight="false" outlineLevel="0" collapsed="false">
      <c r="C153" s="41"/>
      <c r="D153" s="41"/>
      <c r="E153" s="41"/>
    </row>
    <row r="154" customFormat="false" ht="15" hidden="false" customHeight="false" outlineLevel="0" collapsed="false">
      <c r="C154" s="41"/>
      <c r="D154" s="41"/>
      <c r="E154" s="41"/>
    </row>
    <row r="155" customFormat="false" ht="15" hidden="false" customHeight="false" outlineLevel="0" collapsed="false">
      <c r="C155" s="41"/>
      <c r="D155" s="41"/>
      <c r="E155" s="41"/>
    </row>
    <row r="156" customFormat="false" ht="15" hidden="false" customHeight="false" outlineLevel="0" collapsed="false">
      <c r="C156" s="41"/>
      <c r="D156" s="41"/>
      <c r="E156" s="41"/>
    </row>
    <row r="157" customFormat="false" ht="15" hidden="false" customHeight="false" outlineLevel="0" collapsed="false">
      <c r="C157" s="41"/>
      <c r="D157" s="41"/>
      <c r="E157" s="41"/>
    </row>
    <row r="158" customFormat="false" ht="15" hidden="false" customHeight="false" outlineLevel="0" collapsed="false">
      <c r="C158" s="41"/>
      <c r="D158" s="41"/>
      <c r="E158" s="41"/>
    </row>
    <row r="159" customFormat="false" ht="15" hidden="false" customHeight="false" outlineLevel="0" collapsed="false">
      <c r="C159" s="41"/>
      <c r="D159" s="41"/>
      <c r="E159" s="41"/>
    </row>
    <row r="160" customFormat="false" ht="15" hidden="false" customHeight="false" outlineLevel="0" collapsed="false">
      <c r="C160" s="41"/>
      <c r="D160" s="41"/>
      <c r="E160" s="41"/>
    </row>
    <row r="161" customFormat="false" ht="15" hidden="false" customHeight="false" outlineLevel="0" collapsed="false">
      <c r="C161" s="41"/>
      <c r="D161" s="41"/>
      <c r="E161" s="41"/>
    </row>
    <row r="162" customFormat="false" ht="15" hidden="false" customHeight="false" outlineLevel="0" collapsed="false">
      <c r="C162" s="41"/>
      <c r="D162" s="41"/>
      <c r="E162" s="41"/>
    </row>
    <row r="163" customFormat="false" ht="15" hidden="false" customHeight="false" outlineLevel="0" collapsed="false">
      <c r="C163" s="41"/>
      <c r="D163" s="41"/>
      <c r="E163" s="41"/>
    </row>
    <row r="164" customFormat="false" ht="15" hidden="false" customHeight="false" outlineLevel="0" collapsed="false">
      <c r="C164" s="41"/>
      <c r="D164" s="41"/>
      <c r="E164" s="41"/>
    </row>
    <row r="165" customFormat="false" ht="15" hidden="false" customHeight="false" outlineLevel="0" collapsed="false">
      <c r="C165" s="41"/>
      <c r="D165" s="41"/>
      <c r="E165" s="41"/>
    </row>
    <row r="166" customFormat="false" ht="15" hidden="false" customHeight="false" outlineLevel="0" collapsed="false">
      <c r="C166" s="41"/>
      <c r="D166" s="41"/>
      <c r="E166" s="41"/>
    </row>
    <row r="167" customFormat="false" ht="15" hidden="false" customHeight="false" outlineLevel="0" collapsed="false">
      <c r="C167" s="41"/>
      <c r="D167" s="41"/>
      <c r="E167" s="41"/>
    </row>
    <row r="168" customFormat="false" ht="15" hidden="false" customHeight="false" outlineLevel="0" collapsed="false">
      <c r="C168" s="41"/>
      <c r="D168" s="41"/>
      <c r="E168" s="41"/>
    </row>
    <row r="169" customFormat="false" ht="15" hidden="false" customHeight="false" outlineLevel="0" collapsed="false">
      <c r="C169" s="41"/>
      <c r="D169" s="41"/>
      <c r="E169" s="41"/>
    </row>
    <row r="170" customFormat="false" ht="15" hidden="false" customHeight="false" outlineLevel="0" collapsed="false">
      <c r="C170" s="41"/>
      <c r="D170" s="41"/>
      <c r="E170" s="41"/>
    </row>
    <row r="171" customFormat="false" ht="15" hidden="false" customHeight="false" outlineLevel="0" collapsed="false">
      <c r="C171" s="41"/>
      <c r="D171" s="41"/>
      <c r="E171" s="41"/>
    </row>
    <row r="172" customFormat="false" ht="15" hidden="false" customHeight="false" outlineLevel="0" collapsed="false">
      <c r="C172" s="41"/>
      <c r="D172" s="41"/>
      <c r="E172" s="41"/>
    </row>
    <row r="173" customFormat="false" ht="15" hidden="false" customHeight="false" outlineLevel="0" collapsed="false">
      <c r="C173" s="41"/>
      <c r="D173" s="41"/>
      <c r="E173" s="41"/>
    </row>
    <row r="174" customFormat="false" ht="15" hidden="false" customHeight="false" outlineLevel="0" collapsed="false">
      <c r="C174" s="41"/>
      <c r="D174" s="41"/>
      <c r="E174" s="41"/>
    </row>
    <row r="175" customFormat="false" ht="15" hidden="false" customHeight="false" outlineLevel="0" collapsed="false">
      <c r="C175" s="41"/>
      <c r="D175" s="41"/>
      <c r="E175" s="41"/>
    </row>
    <row r="176" customFormat="false" ht="15" hidden="false" customHeight="false" outlineLevel="0" collapsed="false">
      <c r="C176" s="41"/>
      <c r="D176" s="41"/>
      <c r="E176" s="41"/>
    </row>
    <row r="177" customFormat="false" ht="15" hidden="false" customHeight="false" outlineLevel="0" collapsed="false">
      <c r="C177" s="41"/>
      <c r="D177" s="41"/>
      <c r="E177" s="41"/>
    </row>
    <row r="178" customFormat="false" ht="15" hidden="false" customHeight="false" outlineLevel="0" collapsed="false">
      <c r="C178" s="41"/>
      <c r="D178" s="41"/>
      <c r="E178" s="41"/>
    </row>
    <row r="179" customFormat="false" ht="15" hidden="false" customHeight="false" outlineLevel="0" collapsed="false">
      <c r="C179" s="41"/>
      <c r="D179" s="41"/>
      <c r="E179" s="41"/>
    </row>
    <row r="180" customFormat="false" ht="15" hidden="false" customHeight="false" outlineLevel="0" collapsed="false">
      <c r="C180" s="41"/>
      <c r="D180" s="41"/>
      <c r="E180" s="41"/>
    </row>
    <row r="181" customFormat="false" ht="15" hidden="false" customHeight="false" outlineLevel="0" collapsed="false">
      <c r="C181" s="41"/>
      <c r="D181" s="41"/>
      <c r="E181" s="41"/>
    </row>
    <row r="182" customFormat="false" ht="15" hidden="false" customHeight="false" outlineLevel="0" collapsed="false">
      <c r="C182" s="41"/>
      <c r="D182" s="41"/>
      <c r="E182" s="41"/>
    </row>
    <row r="183" customFormat="false" ht="15" hidden="false" customHeight="false" outlineLevel="0" collapsed="false">
      <c r="C183" s="41"/>
      <c r="D183" s="41"/>
      <c r="E183" s="41"/>
    </row>
    <row r="184" customFormat="false" ht="15" hidden="false" customHeight="false" outlineLevel="0" collapsed="false">
      <c r="C184" s="41"/>
      <c r="D184" s="41"/>
      <c r="E184" s="41"/>
    </row>
    <row r="185" customFormat="false" ht="15" hidden="false" customHeight="false" outlineLevel="0" collapsed="false">
      <c r="C185" s="41"/>
      <c r="D185" s="41"/>
      <c r="E185" s="41"/>
    </row>
    <row r="186" customFormat="false" ht="15" hidden="false" customHeight="false" outlineLevel="0" collapsed="false">
      <c r="C186" s="41"/>
      <c r="D186" s="41"/>
      <c r="E186" s="41"/>
    </row>
    <row r="187" customFormat="false" ht="15" hidden="false" customHeight="false" outlineLevel="0" collapsed="false">
      <c r="C187" s="41"/>
      <c r="D187" s="41"/>
      <c r="E187" s="41"/>
    </row>
    <row r="188" customFormat="false" ht="15" hidden="false" customHeight="false" outlineLevel="0" collapsed="false">
      <c r="C188" s="41"/>
      <c r="D188" s="41"/>
      <c r="E188" s="41"/>
    </row>
    <row r="189" customFormat="false" ht="15" hidden="false" customHeight="false" outlineLevel="0" collapsed="false">
      <c r="C189" s="41"/>
      <c r="D189" s="41"/>
      <c r="E189" s="41"/>
    </row>
    <row r="190" customFormat="false" ht="15" hidden="false" customHeight="false" outlineLevel="0" collapsed="false">
      <c r="C190" s="41"/>
      <c r="D190" s="41"/>
      <c r="E190" s="41"/>
    </row>
    <row r="191" customFormat="false" ht="15" hidden="false" customHeight="false" outlineLevel="0" collapsed="false">
      <c r="C191" s="41"/>
      <c r="D191" s="41"/>
      <c r="E191" s="41"/>
    </row>
    <row r="192" customFormat="false" ht="15" hidden="false" customHeight="false" outlineLevel="0" collapsed="false">
      <c r="C192" s="41"/>
      <c r="D192" s="41"/>
      <c r="E192" s="41"/>
    </row>
    <row r="193" customFormat="false" ht="15" hidden="false" customHeight="false" outlineLevel="0" collapsed="false">
      <c r="C193" s="41"/>
      <c r="D193" s="41"/>
      <c r="E193" s="41"/>
    </row>
    <row r="194" customFormat="false" ht="15" hidden="false" customHeight="false" outlineLevel="0" collapsed="false">
      <c r="C194" s="41"/>
      <c r="D194" s="41"/>
      <c r="E194" s="41"/>
    </row>
    <row r="195" customFormat="false" ht="15" hidden="false" customHeight="false" outlineLevel="0" collapsed="false">
      <c r="C195" s="41"/>
      <c r="D195" s="41"/>
      <c r="E195" s="41"/>
    </row>
    <row r="196" customFormat="false" ht="15" hidden="false" customHeight="false" outlineLevel="0" collapsed="false">
      <c r="C196" s="41"/>
      <c r="D196" s="41"/>
      <c r="E196" s="41"/>
    </row>
    <row r="197" customFormat="false" ht="15" hidden="false" customHeight="false" outlineLevel="0" collapsed="false">
      <c r="C197" s="41"/>
      <c r="D197" s="41"/>
      <c r="E197" s="41"/>
    </row>
    <row r="198" customFormat="false" ht="15" hidden="false" customHeight="false" outlineLevel="0" collapsed="false">
      <c r="C198" s="41"/>
      <c r="D198" s="41"/>
      <c r="E198" s="41"/>
    </row>
    <row r="199" customFormat="false" ht="15" hidden="false" customHeight="false" outlineLevel="0" collapsed="false">
      <c r="C199" s="41"/>
      <c r="D199" s="41"/>
      <c r="E199" s="41"/>
    </row>
    <row r="200" customFormat="false" ht="15" hidden="false" customHeight="false" outlineLevel="0" collapsed="false">
      <c r="C200" s="41"/>
      <c r="D200" s="41"/>
      <c r="E200" s="41"/>
    </row>
    <row r="201" customFormat="false" ht="15" hidden="false" customHeight="false" outlineLevel="0" collapsed="false">
      <c r="C201" s="41"/>
      <c r="D201" s="41"/>
      <c r="E201" s="41"/>
    </row>
    <row r="202" customFormat="false" ht="15" hidden="false" customHeight="false" outlineLevel="0" collapsed="false">
      <c r="C202" s="41"/>
      <c r="D202" s="41"/>
      <c r="E202" s="41"/>
    </row>
    <row r="203" customFormat="false" ht="15" hidden="false" customHeight="false" outlineLevel="0" collapsed="false">
      <c r="C203" s="41"/>
      <c r="D203" s="41"/>
      <c r="E203" s="41"/>
    </row>
    <row r="204" customFormat="false" ht="15" hidden="false" customHeight="false" outlineLevel="0" collapsed="false">
      <c r="C204" s="41"/>
      <c r="D204" s="41"/>
      <c r="E204" s="41"/>
    </row>
    <row r="205" customFormat="false" ht="15" hidden="false" customHeight="false" outlineLevel="0" collapsed="false">
      <c r="C205" s="41"/>
      <c r="D205" s="41"/>
      <c r="E205" s="41"/>
    </row>
    <row r="206" customFormat="false" ht="15" hidden="false" customHeight="false" outlineLevel="0" collapsed="false">
      <c r="C206" s="41"/>
      <c r="D206" s="41"/>
      <c r="E206" s="41"/>
    </row>
    <row r="207" customFormat="false" ht="15" hidden="false" customHeight="false" outlineLevel="0" collapsed="false">
      <c r="C207" s="41"/>
      <c r="D207" s="41"/>
      <c r="E207" s="41"/>
    </row>
    <row r="208" customFormat="false" ht="15" hidden="false" customHeight="false" outlineLevel="0" collapsed="false">
      <c r="C208" s="41"/>
      <c r="D208" s="41"/>
      <c r="E208" s="41"/>
    </row>
    <row r="209" customFormat="false" ht="15" hidden="false" customHeight="false" outlineLevel="0" collapsed="false">
      <c r="C209" s="41"/>
      <c r="D209" s="41"/>
      <c r="E209" s="41"/>
    </row>
    <row r="210" customFormat="false" ht="15" hidden="false" customHeight="false" outlineLevel="0" collapsed="false">
      <c r="C210" s="41"/>
      <c r="D210" s="41"/>
      <c r="E210" s="41"/>
    </row>
    <row r="211" customFormat="false" ht="15" hidden="false" customHeight="false" outlineLevel="0" collapsed="false">
      <c r="C211" s="41"/>
      <c r="D211" s="41"/>
      <c r="E211" s="41"/>
    </row>
    <row r="212" customFormat="false" ht="15" hidden="false" customHeight="false" outlineLevel="0" collapsed="false">
      <c r="C212" s="41"/>
      <c r="D212" s="41"/>
      <c r="E212" s="41"/>
    </row>
    <row r="213" customFormat="false" ht="15" hidden="false" customHeight="false" outlineLevel="0" collapsed="false">
      <c r="C213" s="41"/>
      <c r="D213" s="41"/>
      <c r="E213" s="41"/>
    </row>
    <row r="214" customFormat="false" ht="15" hidden="false" customHeight="false" outlineLevel="0" collapsed="false">
      <c r="C214" s="41"/>
      <c r="D214" s="41"/>
      <c r="E214" s="41"/>
    </row>
    <row r="215" customFormat="false" ht="15" hidden="false" customHeight="false" outlineLevel="0" collapsed="false">
      <c r="C215" s="41"/>
      <c r="D215" s="41"/>
      <c r="E215" s="41"/>
    </row>
    <row r="216" customFormat="false" ht="15" hidden="false" customHeight="false" outlineLevel="0" collapsed="false">
      <c r="C216" s="41"/>
      <c r="D216" s="41"/>
      <c r="E216" s="41"/>
    </row>
    <row r="217" customFormat="false" ht="15" hidden="false" customHeight="false" outlineLevel="0" collapsed="false">
      <c r="C217" s="41"/>
      <c r="D217" s="41"/>
      <c r="E217" s="41"/>
    </row>
    <row r="218" customFormat="false" ht="15" hidden="false" customHeight="false" outlineLevel="0" collapsed="false">
      <c r="C218" s="41"/>
      <c r="D218" s="41"/>
      <c r="E218" s="41"/>
    </row>
    <row r="219" customFormat="false" ht="15" hidden="false" customHeight="false" outlineLevel="0" collapsed="false">
      <c r="C219" s="41"/>
      <c r="D219" s="41"/>
      <c r="E219" s="41"/>
    </row>
    <row r="220" customFormat="false" ht="15" hidden="false" customHeight="false" outlineLevel="0" collapsed="false">
      <c r="C220" s="41"/>
      <c r="D220" s="41"/>
      <c r="E220" s="41"/>
    </row>
    <row r="221" customFormat="false" ht="15" hidden="false" customHeight="false" outlineLevel="0" collapsed="false">
      <c r="C221" s="41"/>
      <c r="D221" s="41"/>
      <c r="E221" s="41"/>
    </row>
    <row r="222" customFormat="false" ht="15" hidden="false" customHeight="false" outlineLevel="0" collapsed="false">
      <c r="C222" s="41"/>
      <c r="D222" s="41"/>
      <c r="E222" s="41"/>
    </row>
    <row r="223" customFormat="false" ht="15" hidden="false" customHeight="false" outlineLevel="0" collapsed="false">
      <c r="C223" s="41"/>
      <c r="D223" s="41"/>
      <c r="E223" s="41"/>
    </row>
    <row r="224" customFormat="false" ht="15" hidden="false" customHeight="false" outlineLevel="0" collapsed="false">
      <c r="C224" s="41"/>
      <c r="D224" s="41"/>
      <c r="E224" s="41"/>
    </row>
    <row r="225" customFormat="false" ht="15" hidden="false" customHeight="false" outlineLevel="0" collapsed="false">
      <c r="C225" s="41"/>
      <c r="D225" s="41"/>
      <c r="E225" s="41"/>
    </row>
    <row r="226" customFormat="false" ht="15" hidden="false" customHeight="false" outlineLevel="0" collapsed="false">
      <c r="C226" s="41"/>
      <c r="D226" s="41"/>
      <c r="E226" s="41"/>
    </row>
    <row r="227" customFormat="false" ht="15" hidden="false" customHeight="false" outlineLevel="0" collapsed="false">
      <c r="C227" s="41"/>
      <c r="D227" s="41"/>
      <c r="E227" s="41"/>
    </row>
    <row r="228" customFormat="false" ht="15" hidden="false" customHeight="false" outlineLevel="0" collapsed="false">
      <c r="C228" s="41"/>
      <c r="D228" s="41"/>
      <c r="E228" s="41"/>
    </row>
    <row r="229" customFormat="false" ht="15" hidden="false" customHeight="false" outlineLevel="0" collapsed="false">
      <c r="C229" s="41"/>
      <c r="D229" s="41"/>
      <c r="E229" s="41"/>
    </row>
    <row r="230" customFormat="false" ht="15" hidden="false" customHeight="false" outlineLevel="0" collapsed="false">
      <c r="C230" s="41"/>
      <c r="D230" s="41"/>
      <c r="E230" s="41"/>
    </row>
    <row r="231" customFormat="false" ht="15" hidden="false" customHeight="false" outlineLevel="0" collapsed="false">
      <c r="C231" s="41"/>
      <c r="D231" s="41"/>
      <c r="E231" s="41"/>
    </row>
    <row r="232" customFormat="false" ht="15" hidden="false" customHeight="false" outlineLevel="0" collapsed="false">
      <c r="C232" s="41"/>
      <c r="D232" s="41"/>
      <c r="E232" s="41"/>
    </row>
    <row r="233" customFormat="false" ht="15" hidden="false" customHeight="false" outlineLevel="0" collapsed="false">
      <c r="C233" s="41"/>
      <c r="D233" s="41"/>
      <c r="E233" s="41"/>
    </row>
    <row r="234" customFormat="false" ht="15" hidden="false" customHeight="false" outlineLevel="0" collapsed="false">
      <c r="C234" s="41"/>
      <c r="D234" s="41"/>
      <c r="E234" s="41"/>
    </row>
    <row r="235" customFormat="false" ht="15" hidden="false" customHeight="false" outlineLevel="0" collapsed="false">
      <c r="C235" s="41"/>
      <c r="D235" s="41"/>
      <c r="E235" s="41"/>
    </row>
    <row r="236" customFormat="false" ht="15" hidden="false" customHeight="false" outlineLevel="0" collapsed="false">
      <c r="C236" s="41"/>
      <c r="D236" s="41"/>
      <c r="E236" s="41"/>
    </row>
    <row r="237" customFormat="false" ht="15" hidden="false" customHeight="false" outlineLevel="0" collapsed="false">
      <c r="C237" s="41"/>
      <c r="D237" s="41"/>
      <c r="E237" s="41"/>
    </row>
    <row r="238" customFormat="false" ht="15" hidden="false" customHeight="false" outlineLevel="0" collapsed="false">
      <c r="C238" s="41"/>
      <c r="D238" s="41"/>
      <c r="E238" s="41"/>
    </row>
    <row r="239" customFormat="false" ht="15" hidden="false" customHeight="false" outlineLevel="0" collapsed="false">
      <c r="C239" s="41"/>
      <c r="D239" s="41"/>
      <c r="E239" s="41"/>
    </row>
    <row r="240" customFormat="false" ht="15" hidden="false" customHeight="false" outlineLevel="0" collapsed="false">
      <c r="C240" s="41"/>
      <c r="D240" s="41"/>
      <c r="E240" s="41"/>
    </row>
    <row r="241" customFormat="false" ht="15" hidden="false" customHeight="false" outlineLevel="0" collapsed="false">
      <c r="C241" s="41"/>
      <c r="D241" s="41"/>
      <c r="E241" s="41"/>
    </row>
    <row r="242" customFormat="false" ht="15" hidden="false" customHeight="false" outlineLevel="0" collapsed="false">
      <c r="C242" s="41"/>
      <c r="D242" s="41"/>
      <c r="E242" s="41"/>
    </row>
    <row r="243" customFormat="false" ht="15" hidden="false" customHeight="false" outlineLevel="0" collapsed="false">
      <c r="C243" s="41"/>
      <c r="D243" s="41"/>
      <c r="E243" s="41"/>
    </row>
    <row r="244" customFormat="false" ht="15" hidden="false" customHeight="false" outlineLevel="0" collapsed="false">
      <c r="C244" s="41"/>
      <c r="D244" s="41"/>
      <c r="E244" s="41"/>
    </row>
    <row r="245" customFormat="false" ht="15" hidden="false" customHeight="false" outlineLevel="0" collapsed="false">
      <c r="C245" s="41"/>
      <c r="D245" s="41"/>
      <c r="E245" s="41"/>
    </row>
    <row r="246" customFormat="false" ht="15" hidden="false" customHeight="false" outlineLevel="0" collapsed="false">
      <c r="C246" s="41"/>
      <c r="D246" s="41"/>
      <c r="E246" s="41"/>
    </row>
    <row r="247" customFormat="false" ht="15" hidden="false" customHeight="false" outlineLevel="0" collapsed="false">
      <c r="C247" s="41"/>
      <c r="D247" s="41"/>
      <c r="E247" s="41"/>
    </row>
    <row r="248" customFormat="false" ht="15" hidden="false" customHeight="false" outlineLevel="0" collapsed="false">
      <c r="C248" s="41"/>
      <c r="D248" s="41"/>
      <c r="E248" s="41"/>
    </row>
    <row r="249" customFormat="false" ht="15" hidden="false" customHeight="false" outlineLevel="0" collapsed="false">
      <c r="C249" s="41"/>
      <c r="D249" s="41"/>
      <c r="E249" s="41"/>
    </row>
    <row r="250" customFormat="false" ht="15" hidden="false" customHeight="false" outlineLevel="0" collapsed="false">
      <c r="C250" s="41"/>
      <c r="D250" s="41"/>
      <c r="E250" s="41"/>
    </row>
    <row r="251" customFormat="false" ht="15" hidden="false" customHeight="false" outlineLevel="0" collapsed="false">
      <c r="C251" s="41"/>
      <c r="D251" s="41"/>
      <c r="E251" s="41"/>
    </row>
    <row r="252" customFormat="false" ht="15" hidden="false" customHeight="false" outlineLevel="0" collapsed="false">
      <c r="C252" s="41"/>
      <c r="D252" s="41"/>
      <c r="E252" s="41"/>
    </row>
    <row r="253" customFormat="false" ht="15" hidden="false" customHeight="false" outlineLevel="0" collapsed="false">
      <c r="C253" s="41"/>
      <c r="D253" s="41"/>
      <c r="E253" s="41"/>
    </row>
    <row r="254" customFormat="false" ht="15" hidden="false" customHeight="false" outlineLevel="0" collapsed="false">
      <c r="C254" s="41"/>
      <c r="D254" s="41"/>
      <c r="E254" s="41"/>
    </row>
    <row r="255" customFormat="false" ht="15" hidden="false" customHeight="false" outlineLevel="0" collapsed="false">
      <c r="C255" s="41"/>
      <c r="D255" s="41"/>
      <c r="E255" s="41"/>
    </row>
    <row r="256" customFormat="false" ht="15" hidden="false" customHeight="false" outlineLevel="0" collapsed="false">
      <c r="C256" s="41"/>
      <c r="D256" s="41"/>
      <c r="E256" s="41"/>
    </row>
    <row r="257" customFormat="false" ht="15" hidden="false" customHeight="false" outlineLevel="0" collapsed="false">
      <c r="C257" s="41"/>
      <c r="D257" s="41"/>
      <c r="E257" s="41"/>
    </row>
    <row r="258" customFormat="false" ht="15" hidden="false" customHeight="false" outlineLevel="0" collapsed="false">
      <c r="C258" s="41"/>
      <c r="D258" s="41"/>
      <c r="E258" s="41"/>
    </row>
    <row r="259" customFormat="false" ht="15" hidden="false" customHeight="false" outlineLevel="0" collapsed="false">
      <c r="C259" s="41"/>
      <c r="D259" s="41"/>
      <c r="E259" s="41"/>
    </row>
    <row r="260" customFormat="false" ht="15" hidden="false" customHeight="false" outlineLevel="0" collapsed="false">
      <c r="C260" s="41"/>
      <c r="D260" s="41"/>
      <c r="E260" s="41"/>
    </row>
    <row r="261" customFormat="false" ht="15" hidden="false" customHeight="false" outlineLevel="0" collapsed="false">
      <c r="C261" s="41"/>
      <c r="D261" s="41"/>
      <c r="E261" s="41"/>
    </row>
    <row r="262" customFormat="false" ht="15" hidden="false" customHeight="false" outlineLevel="0" collapsed="false">
      <c r="C262" s="41"/>
      <c r="D262" s="41"/>
      <c r="E262" s="41"/>
    </row>
    <row r="263" customFormat="false" ht="15" hidden="false" customHeight="false" outlineLevel="0" collapsed="false">
      <c r="C263" s="41"/>
      <c r="D263" s="41"/>
      <c r="E263" s="41"/>
    </row>
    <row r="264" customFormat="false" ht="15" hidden="false" customHeight="false" outlineLevel="0" collapsed="false">
      <c r="C264" s="41"/>
      <c r="D264" s="41"/>
      <c r="E264" s="41"/>
    </row>
    <row r="265" customFormat="false" ht="15" hidden="false" customHeight="false" outlineLevel="0" collapsed="false">
      <c r="C265" s="41"/>
      <c r="D265" s="41"/>
      <c r="E265" s="41"/>
    </row>
    <row r="266" customFormat="false" ht="15" hidden="false" customHeight="false" outlineLevel="0" collapsed="false">
      <c r="C266" s="41"/>
      <c r="D266" s="41"/>
      <c r="E266" s="41"/>
    </row>
    <row r="267" customFormat="false" ht="15" hidden="false" customHeight="false" outlineLevel="0" collapsed="false">
      <c r="C267" s="41"/>
      <c r="D267" s="41"/>
      <c r="E267" s="41"/>
    </row>
    <row r="268" customFormat="false" ht="15" hidden="false" customHeight="false" outlineLevel="0" collapsed="false">
      <c r="C268" s="41"/>
      <c r="D268" s="41"/>
      <c r="E268" s="41"/>
    </row>
    <row r="269" customFormat="false" ht="15" hidden="false" customHeight="false" outlineLevel="0" collapsed="false">
      <c r="C269" s="41"/>
      <c r="D269" s="41"/>
      <c r="E269" s="41"/>
    </row>
    <row r="270" customFormat="false" ht="15" hidden="false" customHeight="false" outlineLevel="0" collapsed="false">
      <c r="C270" s="41"/>
      <c r="D270" s="41"/>
      <c r="E270" s="41"/>
    </row>
    <row r="271" customFormat="false" ht="15" hidden="false" customHeight="false" outlineLevel="0" collapsed="false">
      <c r="C271" s="41"/>
      <c r="D271" s="41"/>
      <c r="E271" s="41"/>
    </row>
    <row r="272" customFormat="false" ht="15" hidden="false" customHeight="false" outlineLevel="0" collapsed="false">
      <c r="C272" s="41"/>
      <c r="D272" s="41"/>
      <c r="E272" s="41"/>
    </row>
  </sheetData>
  <mergeCells count="10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A19:B19"/>
  </mergeCells>
  <hyperlinks>
    <hyperlink ref="F6" r:id="rId1" display="Раздел Градостроительство&#10;подраздел &#10;Сведения из перечня, утверждённого РП РФ от 09.02.2017 №232-р http//www.adm-serov.ru/opendata/&#10;6632003896-parking/"/>
    <hyperlink ref="F10" r:id="rId2" display="Раздел Градостроительство&#10;подраздел &#10;Сведения из перечня, утверждённого РП РФ от 09.02.2017 №232-р http//www.adm-serov.ru/opendata/&#10;6632003896-hometrouble/"/>
    <hyperlink ref="F11" r:id="rId3" display="Раздел Градостроительство&#10;подраздел &#10;Сведения из перечня, утверждённого РП РФ от 09.02.2017 №232-р http//www.adm-serov.ru/opendata/&#10;6632003896-garbage/"/>
    <hyperlink ref="F13" r:id="rId4" display="раздел Градостроительство&#10;подраздел &#10;Сведения из перечня, утверждённого РП РФ от 09.02.2017 №232-р http//www.adm-serov.ru/opendata/&#10;6632003896-housemun/data-&#10;20170912T0000-structure &#10;20170913Т0000.xml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80" zoomScaleNormal="80" zoomScalePageLayoutView="100" workbookViewId="0">
      <selection pane="topLeft" activeCell="D7" activeCellId="0" sqref="D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4" min="3" style="2" width="16.71"/>
    <col collapsed="false" customWidth="true" hidden="false" outlineLevel="0" max="5" min="5" style="2" width="17.29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147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fals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1" t="s">
        <v>48</v>
      </c>
      <c r="G6" s="21" t="s">
        <v>48</v>
      </c>
      <c r="H6" s="21" t="s">
        <v>48</v>
      </c>
    </row>
    <row r="7" customFormat="false" ht="75" hidden="false" customHeight="true" outlineLevel="0" collapsed="false">
      <c r="A7" s="8" t="s">
        <v>11</v>
      </c>
      <c r="B7" s="11" t="s">
        <v>12</v>
      </c>
      <c r="C7" s="9" t="n">
        <v>14</v>
      </c>
      <c r="D7" s="9" t="n">
        <v>14</v>
      </c>
      <c r="E7" s="9" t="n">
        <v>14</v>
      </c>
      <c r="F7" s="22" t="s">
        <v>148</v>
      </c>
      <c r="G7" s="21" t="s">
        <v>149</v>
      </c>
      <c r="H7" s="21" t="s">
        <v>74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3</v>
      </c>
      <c r="D8" s="9" t="n">
        <v>3</v>
      </c>
      <c r="E8" s="9" t="n">
        <v>3</v>
      </c>
      <c r="F8" s="22"/>
      <c r="G8" s="21" t="s">
        <v>149</v>
      </c>
      <c r="H8" s="21" t="s">
        <v>74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0</v>
      </c>
      <c r="D9" s="9" t="n">
        <v>0</v>
      </c>
      <c r="E9" s="9" t="n">
        <v>0</v>
      </c>
      <c r="F9" s="22"/>
      <c r="G9" s="21" t="s">
        <v>57</v>
      </c>
      <c r="H9" s="21" t="s">
        <v>57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38</v>
      </c>
      <c r="D10" s="9" t="n">
        <v>38</v>
      </c>
      <c r="E10" s="9" t="n">
        <v>38</v>
      </c>
      <c r="F10" s="22"/>
      <c r="G10" s="21" t="s">
        <v>149</v>
      </c>
      <c r="H10" s="21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48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</v>
      </c>
      <c r="D13" s="9" t="n">
        <v>1</v>
      </c>
      <c r="E13" s="9" t="n">
        <v>1</v>
      </c>
      <c r="F13" s="22"/>
      <c r="G13" s="21" t="s">
        <v>149</v>
      </c>
      <c r="H13" s="21" t="s">
        <v>74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48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48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48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16</v>
      </c>
      <c r="D17" s="9" t="n">
        <v>16</v>
      </c>
      <c r="E17" s="9" t="n">
        <v>16</v>
      </c>
      <c r="F17" s="22"/>
      <c r="G17" s="21" t="s">
        <v>149</v>
      </c>
      <c r="H17" s="21" t="s">
        <v>74</v>
      </c>
    </row>
    <row r="18" customFormat="false" ht="90" hidden="false" customHeight="true" outlineLevel="0" collapsed="false">
      <c r="A18" s="8" t="s">
        <v>33</v>
      </c>
      <c r="B18" s="11" t="s">
        <v>150</v>
      </c>
      <c r="C18" s="9" t="n">
        <v>1</v>
      </c>
      <c r="D18" s="9" t="n">
        <v>1</v>
      </c>
      <c r="E18" s="9" t="n">
        <v>1</v>
      </c>
      <c r="F18" s="22"/>
      <c r="G18" s="21" t="s">
        <v>149</v>
      </c>
      <c r="H18" s="21" t="s">
        <v>151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73</v>
      </c>
      <c r="D19" s="10" t="n">
        <f aca="false">SUM(D6:D18)</f>
        <v>73</v>
      </c>
      <c r="E19" s="10" t="n">
        <f aca="false">SUM(E6:E18)</f>
        <v>73</v>
      </c>
      <c r="F19" s="56"/>
      <c r="G19" s="15"/>
      <c r="H19" s="15"/>
    </row>
    <row r="20" customFormat="false" ht="15" hidden="false" customHeight="false" outlineLevel="0" collapsed="false">
      <c r="A20" s="1" t="s">
        <v>152</v>
      </c>
      <c r="B20" s="57"/>
      <c r="C20" s="57"/>
      <c r="D20" s="57"/>
      <c r="E20" s="57"/>
      <c r="F20" s="57"/>
      <c r="G20" s="57"/>
      <c r="H20" s="5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7:F18"/>
    <mergeCell ref="A19:B19"/>
    <mergeCell ref="B20:H20"/>
  </mergeCells>
  <hyperlinks>
    <hyperlink ref="F7" r:id="rId1" display="http://adm-sosva.ru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G5" activeCellId="0" sqref="G5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18" width="34.13"/>
    <col collapsed="false" customWidth="true" hidden="false" outlineLevel="0" max="8" min="7" style="3" width="20.71"/>
    <col collapsed="false" customWidth="false" hidden="false" outlineLevel="0" max="1024" min="9" style="19" width="8.86"/>
  </cols>
  <sheetData>
    <row r="1" s="2" customFormat="true" ht="15" hidden="false" customHeight="true" outlineLevel="0" collapsed="false">
      <c r="A1" s="5" t="s">
        <v>38</v>
      </c>
      <c r="B1" s="5"/>
      <c r="C1" s="5"/>
      <c r="D1" s="5"/>
      <c r="E1" s="5"/>
      <c r="F1" s="5"/>
      <c r="G1" s="5"/>
      <c r="H1" s="5"/>
    </row>
    <row r="2" s="2" customFormat="tru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s="2" customFormat="tru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s="2" customFormat="tru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s="2" customFormat="tru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150" hidden="false" customHeight="true" outlineLevel="0" collapsed="false">
      <c r="A6" s="8" t="s">
        <v>9</v>
      </c>
      <c r="B6" s="11" t="s">
        <v>10</v>
      </c>
      <c r="C6" s="9" t="n">
        <v>4</v>
      </c>
      <c r="D6" s="9" t="n">
        <v>4</v>
      </c>
      <c r="E6" s="9" t="n">
        <v>2</v>
      </c>
      <c r="F6" s="22" t="s">
        <v>44</v>
      </c>
      <c r="G6" s="21" t="s">
        <v>45</v>
      </c>
      <c r="H6" s="21" t="s">
        <v>46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112</v>
      </c>
      <c r="D7" s="9" t="n">
        <v>112</v>
      </c>
      <c r="E7" s="9" t="n">
        <v>112</v>
      </c>
      <c r="F7" s="22"/>
      <c r="G7" s="21" t="s">
        <v>45</v>
      </c>
      <c r="H7" s="21" t="s">
        <v>46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61</v>
      </c>
      <c r="D8" s="9" t="n">
        <v>61</v>
      </c>
      <c r="E8" s="9" t="n">
        <v>25</v>
      </c>
      <c r="F8" s="22"/>
      <c r="G8" s="21" t="s">
        <v>45</v>
      </c>
      <c r="H8" s="21" t="s">
        <v>46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75</v>
      </c>
      <c r="D9" s="9" t="n">
        <v>75</v>
      </c>
      <c r="E9" s="9" t="n">
        <v>0</v>
      </c>
      <c r="F9" s="22"/>
      <c r="G9" s="21" t="s">
        <v>47</v>
      </c>
      <c r="H9" s="21" t="s">
        <v>46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0</v>
      </c>
      <c r="D10" s="9" t="n">
        <v>0</v>
      </c>
      <c r="E10" s="9" t="n">
        <v>0</v>
      </c>
      <c r="F10" s="22"/>
      <c r="G10" s="21" t="s">
        <v>48</v>
      </c>
      <c r="H10" s="21" t="s">
        <v>48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48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11</v>
      </c>
      <c r="D13" s="9" t="n">
        <v>11</v>
      </c>
      <c r="E13" s="9" t="n">
        <v>0</v>
      </c>
      <c r="F13" s="22"/>
      <c r="G13" s="21" t="s">
        <v>47</v>
      </c>
      <c r="H13" s="21" t="s">
        <v>49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1</v>
      </c>
      <c r="D14" s="9" t="n">
        <v>1</v>
      </c>
      <c r="E14" s="9" t="n">
        <v>0</v>
      </c>
      <c r="F14" s="22"/>
      <c r="G14" s="21" t="s">
        <v>47</v>
      </c>
      <c r="H14" s="21" t="s">
        <v>46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48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48</v>
      </c>
      <c r="H16" s="21" t="s">
        <v>48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1</v>
      </c>
      <c r="D17" s="9" t="n">
        <v>1</v>
      </c>
      <c r="E17" s="9" t="n">
        <v>0</v>
      </c>
      <c r="F17" s="22"/>
      <c r="G17" s="21" t="s">
        <v>47</v>
      </c>
      <c r="H17" s="21" t="s">
        <v>46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0</v>
      </c>
      <c r="D18" s="9" t="n">
        <v>0</v>
      </c>
      <c r="E18" s="9" t="n">
        <v>0</v>
      </c>
      <c r="F18" s="22"/>
      <c r="G18" s="21" t="s">
        <v>45</v>
      </c>
      <c r="H18" s="21" t="s">
        <v>50</v>
      </c>
    </row>
    <row r="19" s="24" customFormat="true" ht="15" hidden="false" customHeight="true" outlineLevel="0" collapsed="false">
      <c r="A19" s="13" t="s">
        <v>36</v>
      </c>
      <c r="B19" s="13"/>
      <c r="C19" s="10" t="n">
        <f aca="false">SUM(C6:C18)</f>
        <v>265</v>
      </c>
      <c r="D19" s="10" t="n">
        <f aca="false">SUM(D6:D18)</f>
        <v>265</v>
      </c>
      <c r="E19" s="10" t="n">
        <f aca="false">SUM(E6:E18)</f>
        <v>139</v>
      </c>
      <c r="F19" s="23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location="mo-element-region-svedeniya-podlezhaschie-predostavleniyu-s-ispolzovaniem-koordinat%20%0A" display="http://adm-verhotury.ru/gorodskaya-sreda/gradostroitelstvo/#mo-element-region-svedeniya-podlezhaschie-predostavleniyu-s-ispolzovaniem-koordinat &#10;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B7" activeCellId="0" sqref="B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3.01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51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60" hidden="false" customHeight="true" outlineLevel="0" collapsed="false">
      <c r="A6" s="8" t="s">
        <v>9</v>
      </c>
      <c r="B6" s="11" t="s">
        <v>10</v>
      </c>
      <c r="C6" s="25" t="n">
        <v>1</v>
      </c>
      <c r="D6" s="25" t="n">
        <v>1</v>
      </c>
      <c r="E6" s="25" t="n">
        <v>0</v>
      </c>
      <c r="F6" s="26" t="s">
        <v>52</v>
      </c>
      <c r="G6" s="8" t="s">
        <v>53</v>
      </c>
      <c r="H6" s="8" t="s">
        <v>53</v>
      </c>
    </row>
    <row r="7" customFormat="false" ht="60" hidden="false" customHeight="true" outlineLevel="0" collapsed="false">
      <c r="A7" s="8" t="s">
        <v>11</v>
      </c>
      <c r="B7" s="11" t="s">
        <v>12</v>
      </c>
      <c r="C7" s="25" t="n">
        <v>10</v>
      </c>
      <c r="D7" s="25" t="n">
        <v>10</v>
      </c>
      <c r="E7" s="25" t="n">
        <v>0</v>
      </c>
      <c r="F7" s="26" t="s">
        <v>54</v>
      </c>
      <c r="G7" s="8" t="s">
        <v>55</v>
      </c>
      <c r="H7" s="8" t="s">
        <v>53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13</v>
      </c>
      <c r="D8" s="25" t="n">
        <v>13</v>
      </c>
      <c r="E8" s="25" t="n">
        <v>0</v>
      </c>
      <c r="F8" s="26"/>
      <c r="G8" s="8" t="s">
        <v>55</v>
      </c>
      <c r="H8" s="8" t="s">
        <v>53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15</v>
      </c>
      <c r="D9" s="25" t="n">
        <v>15</v>
      </c>
      <c r="E9" s="25" t="n">
        <v>0</v>
      </c>
      <c r="F9" s="26"/>
      <c r="G9" s="8" t="s">
        <v>53</v>
      </c>
      <c r="H9" s="8" t="s">
        <v>53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111</v>
      </c>
      <c r="D10" s="25" t="n">
        <v>111</v>
      </c>
      <c r="E10" s="25" t="n">
        <v>0</v>
      </c>
      <c r="F10" s="26"/>
      <c r="G10" s="8" t="s">
        <v>55</v>
      </c>
      <c r="H10" s="8" t="s">
        <v>53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0</v>
      </c>
      <c r="F11" s="26"/>
      <c r="G11" s="8" t="s">
        <v>55</v>
      </c>
      <c r="H11" s="8" t="s">
        <v>53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25" t="n">
        <v>0</v>
      </c>
      <c r="F12" s="26"/>
      <c r="G12" s="8" t="s">
        <v>48</v>
      </c>
      <c r="H12" s="8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2</v>
      </c>
      <c r="D13" s="25" t="n">
        <v>2</v>
      </c>
      <c r="E13" s="25" t="n">
        <v>0</v>
      </c>
      <c r="F13" s="26"/>
      <c r="G13" s="8" t="s">
        <v>55</v>
      </c>
      <c r="H13" s="8" t="s">
        <v>53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0</v>
      </c>
      <c r="D14" s="25" t="n">
        <v>0</v>
      </c>
      <c r="E14" s="25" t="n">
        <v>0</v>
      </c>
      <c r="F14" s="26"/>
      <c r="G14" s="25" t="s">
        <v>48</v>
      </c>
      <c r="H14" s="25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25" t="n">
        <v>0</v>
      </c>
      <c r="D15" s="25" t="n">
        <v>0</v>
      </c>
      <c r="E15" s="25" t="n">
        <v>0</v>
      </c>
      <c r="F15" s="26"/>
      <c r="G15" s="25" t="s">
        <v>48</v>
      </c>
      <c r="H15" s="25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25" t="n">
        <v>2</v>
      </c>
      <c r="D16" s="25" t="n">
        <v>2</v>
      </c>
      <c r="E16" s="25" t="n">
        <v>0</v>
      </c>
      <c r="F16" s="26"/>
      <c r="G16" s="8" t="s">
        <v>55</v>
      </c>
      <c r="H16" s="8" t="s">
        <v>53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25" t="n">
        <v>3</v>
      </c>
      <c r="D17" s="25" t="n">
        <v>3</v>
      </c>
      <c r="E17" s="25" t="n">
        <v>0</v>
      </c>
      <c r="F17" s="26"/>
      <c r="G17" s="8" t="s">
        <v>55</v>
      </c>
      <c r="H17" s="8" t="s">
        <v>53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25" t="n">
        <v>0</v>
      </c>
      <c r="F18" s="26"/>
      <c r="G18" s="8" t="s">
        <v>55</v>
      </c>
      <c r="H18" s="8" t="s">
        <v>53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159</v>
      </c>
      <c r="D19" s="10" t="n">
        <f aca="false">SUM(D6:D18)</f>
        <v>159</v>
      </c>
      <c r="E19" s="10" t="n">
        <f aca="false">SUM(E6:E18)</f>
        <v>0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7:F18"/>
    <mergeCell ref="A19:B19"/>
  </mergeCells>
  <hyperlinks>
    <hyperlink ref="F6" r:id="rId1" display="http://volchansk-adm.ru/communal/transport/"/>
    <hyperlink ref="F7" r:id="rId2" location="mo-element-region-statisticheskaya-informatsiya" display="http://volchansk-adm.ru/building/#mo-element-region-statisticheskaya-informatsiya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3" colorId="64" zoomScale="70" zoomScaleNormal="70" zoomScalePageLayoutView="100" workbookViewId="0">
      <selection pane="topLeft" activeCell="E22" activeCellId="0" sqref="E22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4.41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56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fals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7" t="s">
        <v>57</v>
      </c>
      <c r="G6" s="21" t="s">
        <v>57</v>
      </c>
      <c r="H6" s="21" t="s">
        <v>57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9</v>
      </c>
      <c r="D7" s="9" t="n">
        <v>9</v>
      </c>
      <c r="E7" s="9" t="n">
        <v>9</v>
      </c>
      <c r="F7" s="28" t="s">
        <v>58</v>
      </c>
      <c r="G7" s="21" t="s">
        <v>59</v>
      </c>
      <c r="H7" s="21" t="s">
        <v>60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7</v>
      </c>
      <c r="D8" s="9" t="n">
        <v>5</v>
      </c>
      <c r="E8" s="9" t="n">
        <v>0</v>
      </c>
      <c r="F8" s="28" t="s">
        <v>61</v>
      </c>
      <c r="G8" s="21" t="s">
        <v>62</v>
      </c>
      <c r="H8" s="21" t="s">
        <v>63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1</v>
      </c>
      <c r="D9" s="9" t="n">
        <v>0</v>
      </c>
      <c r="E9" s="9" t="n">
        <v>0</v>
      </c>
      <c r="F9" s="27" t="s">
        <v>57</v>
      </c>
      <c r="G9" s="21" t="s">
        <v>53</v>
      </c>
      <c r="H9" s="21" t="s">
        <v>57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0</v>
      </c>
      <c r="D10" s="9" t="n">
        <v>0</v>
      </c>
      <c r="E10" s="9" t="n">
        <v>0</v>
      </c>
      <c r="F10" s="27" t="s">
        <v>57</v>
      </c>
      <c r="G10" s="21" t="s">
        <v>57</v>
      </c>
      <c r="H10" s="21" t="s">
        <v>57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0</v>
      </c>
      <c r="E11" s="9" t="n">
        <v>0</v>
      </c>
      <c r="F11" s="29" t="s">
        <v>64</v>
      </c>
      <c r="G11" s="21" t="s">
        <v>65</v>
      </c>
      <c r="H11" s="21" t="s">
        <v>63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7" t="s">
        <v>57</v>
      </c>
      <c r="G12" s="21" t="s">
        <v>57</v>
      </c>
      <c r="H12" s="21" t="s">
        <v>57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13</v>
      </c>
      <c r="D13" s="9" t="n">
        <v>13</v>
      </c>
      <c r="E13" s="9" t="n">
        <v>0</v>
      </c>
      <c r="F13" s="28" t="s">
        <v>66</v>
      </c>
      <c r="G13" s="21" t="s">
        <v>67</v>
      </c>
      <c r="H13" s="21" t="s">
        <v>63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7" t="s">
        <v>57</v>
      </c>
      <c r="G14" s="21" t="s">
        <v>57</v>
      </c>
      <c r="H14" s="21" t="s">
        <v>57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7" t="s">
        <v>57</v>
      </c>
      <c r="G15" s="21" t="s">
        <v>57</v>
      </c>
      <c r="H15" s="21" t="s">
        <v>57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7" t="s">
        <v>57</v>
      </c>
      <c r="G16" s="21" t="s">
        <v>57</v>
      </c>
      <c r="H16" s="21" t="s">
        <v>57</v>
      </c>
    </row>
    <row r="17" customFormat="false" ht="60" hidden="false" customHeight="true" outlineLevel="0" collapsed="false">
      <c r="A17" s="8" t="s">
        <v>31</v>
      </c>
      <c r="B17" s="11" t="s">
        <v>32</v>
      </c>
      <c r="C17" s="30" t="n">
        <v>2</v>
      </c>
      <c r="D17" s="30" t="n">
        <v>2</v>
      </c>
      <c r="E17" s="9" t="n">
        <v>0</v>
      </c>
      <c r="F17" s="28" t="s">
        <v>68</v>
      </c>
      <c r="G17" s="21" t="s">
        <v>69</v>
      </c>
      <c r="H17" s="21" t="s">
        <v>63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30" t="n">
        <v>1</v>
      </c>
      <c r="D18" s="9" t="n">
        <v>1</v>
      </c>
      <c r="E18" s="9" t="n">
        <v>0</v>
      </c>
      <c r="F18" s="28"/>
      <c r="G18" s="21" t="s">
        <v>70</v>
      </c>
      <c r="H18" s="21" t="s">
        <v>63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34</v>
      </c>
      <c r="D19" s="10" t="n">
        <f aca="false">SUM(D6:D18)</f>
        <v>30</v>
      </c>
      <c r="E19" s="10" t="n">
        <f aca="false">SUM(E6:E18)</f>
        <v>9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17:F18"/>
    <mergeCell ref="A19:B19"/>
  </mergeCells>
  <hyperlinks>
    <hyperlink ref="F7" r:id="rId1" display="http://admgari-sever.ru/communal/building/"/>
    <hyperlink ref="F8" r:id="rId2" display="http://admgari-sever.ru/msu/structure/organyi-mestnogo-samoupravleniya/"/>
    <hyperlink ref="F13" r:id="rId3" display="http://admgari-sever.ru/economy/business"/>
    <hyperlink ref="F17" r:id="rId4" display="http://admgari-sever.ru/society/safety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A19" activeCellId="0" sqref="A19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8.69"/>
    <col collapsed="false" customWidth="true" hidden="false" outlineLevel="0" max="4" min="3" style="2" width="16.71"/>
    <col collapsed="false" customWidth="true" hidden="false" outlineLevel="0" max="5" min="5" style="16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71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2" hidden="false" customHeight="true" outlineLevel="0" collapsed="false">
      <c r="A6" s="8" t="s">
        <v>9</v>
      </c>
      <c r="B6" s="11" t="s">
        <v>10</v>
      </c>
      <c r="C6" s="25" t="n">
        <v>11</v>
      </c>
      <c r="D6" s="25" t="n">
        <v>11</v>
      </c>
      <c r="E6" s="31" t="n">
        <v>11</v>
      </c>
      <c r="F6" s="22" t="s">
        <v>72</v>
      </c>
      <c r="G6" s="32" t="s">
        <v>73</v>
      </c>
      <c r="H6" s="32" t="s">
        <v>74</v>
      </c>
    </row>
    <row r="7" customFormat="false" ht="75" hidden="false" customHeight="false" outlineLevel="0" collapsed="false">
      <c r="A7" s="8" t="s">
        <v>11</v>
      </c>
      <c r="B7" s="11" t="s">
        <v>12</v>
      </c>
      <c r="C7" s="25" t="n">
        <v>147</v>
      </c>
      <c r="D7" s="25" t="n">
        <v>147</v>
      </c>
      <c r="E7" s="31" t="n">
        <v>147</v>
      </c>
      <c r="F7" s="22"/>
      <c r="G7" s="32" t="s">
        <v>73</v>
      </c>
      <c r="H7" s="32" t="s">
        <v>74</v>
      </c>
    </row>
    <row r="8" customFormat="false" ht="90" hidden="false" customHeight="false" outlineLevel="0" collapsed="false">
      <c r="A8" s="8" t="s">
        <v>13</v>
      </c>
      <c r="B8" s="11" t="s">
        <v>14</v>
      </c>
      <c r="C8" s="25" t="n">
        <v>27</v>
      </c>
      <c r="D8" s="25" t="n">
        <v>27</v>
      </c>
      <c r="E8" s="31" t="n">
        <v>21</v>
      </c>
      <c r="F8" s="22"/>
      <c r="G8" s="32" t="s">
        <v>73</v>
      </c>
      <c r="H8" s="32" t="s">
        <v>74</v>
      </c>
    </row>
    <row r="9" customFormat="false" ht="75" hidden="false" customHeight="false" outlineLevel="0" collapsed="false">
      <c r="A9" s="8" t="s">
        <v>15</v>
      </c>
      <c r="B9" s="11" t="s">
        <v>16</v>
      </c>
      <c r="C9" s="25" t="n">
        <v>38</v>
      </c>
      <c r="D9" s="25" t="n">
        <v>38</v>
      </c>
      <c r="E9" s="31" t="n">
        <v>38</v>
      </c>
      <c r="F9" s="22"/>
      <c r="G9" s="32" t="s">
        <v>73</v>
      </c>
      <c r="H9" s="32" t="s">
        <v>74</v>
      </c>
    </row>
    <row r="10" customFormat="false" ht="108" hidden="false" customHeight="true" outlineLevel="0" collapsed="false">
      <c r="A10" s="8" t="s">
        <v>17</v>
      </c>
      <c r="B10" s="11" t="s">
        <v>18</v>
      </c>
      <c r="C10" s="25" t="n">
        <v>116</v>
      </c>
      <c r="D10" s="25" t="n">
        <v>116</v>
      </c>
      <c r="E10" s="31" t="n">
        <v>47</v>
      </c>
      <c r="F10" s="22"/>
      <c r="G10" s="32" t="s">
        <v>73</v>
      </c>
      <c r="H10" s="32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31" t="n">
        <v>1</v>
      </c>
      <c r="F11" s="22"/>
      <c r="G11" s="32" t="s">
        <v>73</v>
      </c>
      <c r="H11" s="32" t="s">
        <v>74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31" t="n">
        <v>0</v>
      </c>
      <c r="F12" s="22"/>
      <c r="G12" s="32" t="s">
        <v>73</v>
      </c>
      <c r="H12" s="32" t="s">
        <v>74</v>
      </c>
    </row>
    <row r="13" customFormat="false" ht="90" hidden="false" customHeight="false" outlineLevel="0" collapsed="false">
      <c r="A13" s="8" t="s">
        <v>23</v>
      </c>
      <c r="B13" s="11" t="s">
        <v>24</v>
      </c>
      <c r="C13" s="25" t="n">
        <v>2</v>
      </c>
      <c r="D13" s="25" t="n">
        <v>2</v>
      </c>
      <c r="E13" s="31" t="n">
        <v>2</v>
      </c>
      <c r="F13" s="22"/>
      <c r="G13" s="32" t="s">
        <v>73</v>
      </c>
      <c r="H13" s="32" t="s">
        <v>74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</v>
      </c>
      <c r="D14" s="25" t="n">
        <v>1</v>
      </c>
      <c r="E14" s="31" t="n">
        <v>1</v>
      </c>
      <c r="F14" s="22"/>
      <c r="G14" s="32" t="s">
        <v>73</v>
      </c>
      <c r="H14" s="32" t="s">
        <v>74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25" t="n">
        <v>1</v>
      </c>
      <c r="D15" s="25" t="n">
        <v>1</v>
      </c>
      <c r="E15" s="31" t="n">
        <v>1</v>
      </c>
      <c r="F15" s="22"/>
      <c r="G15" s="32" t="s">
        <v>73</v>
      </c>
      <c r="H15" s="32" t="s">
        <v>74</v>
      </c>
    </row>
    <row r="16" customFormat="false" ht="75" hidden="false" customHeight="false" outlineLevel="0" collapsed="false">
      <c r="A16" s="8" t="s">
        <v>29</v>
      </c>
      <c r="B16" s="11" t="s">
        <v>30</v>
      </c>
      <c r="C16" s="25" t="n">
        <v>0</v>
      </c>
      <c r="D16" s="25" t="n">
        <v>0</v>
      </c>
      <c r="E16" s="31" t="n">
        <v>0</v>
      </c>
      <c r="F16" s="22"/>
      <c r="G16" s="32" t="s">
        <v>73</v>
      </c>
      <c r="H16" s="32" t="s">
        <v>74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31" t="n">
        <v>1</v>
      </c>
      <c r="F17" s="22"/>
      <c r="G17" s="32" t="s">
        <v>73</v>
      </c>
      <c r="H17" s="32" t="s">
        <v>74</v>
      </c>
    </row>
    <row r="18" customFormat="false" ht="75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31" t="n">
        <v>1</v>
      </c>
      <c r="F18" s="22"/>
      <c r="G18" s="32" t="s">
        <v>73</v>
      </c>
      <c r="H18" s="32" t="s">
        <v>74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346</v>
      </c>
      <c r="D19" s="10" t="n">
        <f aca="false">SUM(D6:D18)</f>
        <v>346</v>
      </c>
      <c r="E19" s="10" t="n">
        <f aca="false">SUM(E6:E18)</f>
        <v>271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33"/>
    </row>
    <row r="21" customFormat="false" ht="15" hidden="false" customHeight="false" outlineLevel="0" collapsed="false">
      <c r="C21" s="7"/>
      <c r="D21" s="7"/>
      <c r="E21" s="34"/>
    </row>
    <row r="22" customFormat="false" ht="15" hidden="false" customHeight="false" outlineLevel="0" collapsed="false">
      <c r="C22" s="7"/>
      <c r="D22" s="7"/>
      <c r="E22" s="34"/>
    </row>
    <row r="23" customFormat="false" ht="15" hidden="false" customHeight="false" outlineLevel="0" collapsed="false">
      <c r="C23" s="7"/>
      <c r="D23" s="7"/>
      <c r="E23" s="34"/>
    </row>
    <row r="24" customFormat="false" ht="15" hidden="false" customHeight="false" outlineLevel="0" collapsed="false">
      <c r="C24" s="7"/>
      <c r="D24" s="7"/>
      <c r="E24" s="34"/>
    </row>
    <row r="25" customFormat="false" ht="15" hidden="false" customHeight="false" outlineLevel="0" collapsed="false">
      <c r="C25" s="7"/>
      <c r="D25" s="7"/>
      <c r="E25" s="34"/>
    </row>
    <row r="26" customFormat="false" ht="15" hidden="false" customHeight="false" outlineLevel="0" collapsed="false">
      <c r="C26" s="7"/>
      <c r="D26" s="7"/>
      <c r="E26" s="34"/>
    </row>
    <row r="27" customFormat="false" ht="15" hidden="false" customHeight="false" outlineLevel="0" collapsed="false">
      <c r="C27" s="7"/>
      <c r="D27" s="7"/>
      <c r="E27" s="34"/>
    </row>
    <row r="28" customFormat="false" ht="15" hidden="false" customHeight="false" outlineLevel="0" collapsed="false">
      <c r="C28" s="7"/>
      <c r="D28" s="7"/>
      <c r="E28" s="34"/>
    </row>
    <row r="29" customFormat="false" ht="15" hidden="false" customHeight="false" outlineLevel="0" collapsed="false">
      <c r="C29" s="7"/>
      <c r="D29" s="7"/>
      <c r="E29" s="34"/>
    </row>
    <row r="30" customFormat="false" ht="15" hidden="false" customHeight="false" outlineLevel="0" collapsed="false">
      <c r="C30" s="7"/>
      <c r="D30" s="7"/>
      <c r="E30" s="34"/>
    </row>
    <row r="31" customFormat="false" ht="15" hidden="false" customHeight="false" outlineLevel="0" collapsed="false">
      <c r="C31" s="7"/>
      <c r="D31" s="7"/>
      <c r="E31" s="34"/>
    </row>
    <row r="32" customFormat="false" ht="15" hidden="false" customHeight="false" outlineLevel="0" collapsed="false">
      <c r="C32" s="7"/>
      <c r="D32" s="7"/>
      <c r="E32" s="34"/>
    </row>
    <row r="33" customFormat="false" ht="15" hidden="false" customHeight="false" outlineLevel="0" collapsed="false">
      <c r="C33" s="7"/>
      <c r="D33" s="7"/>
      <c r="E33" s="34"/>
    </row>
    <row r="34" customFormat="false" ht="15" hidden="false" customHeight="false" outlineLevel="0" collapsed="false">
      <c r="C34" s="7"/>
      <c r="D34" s="7"/>
      <c r="E34" s="34"/>
    </row>
    <row r="35" customFormat="false" ht="15" hidden="false" customHeight="false" outlineLevel="0" collapsed="false">
      <c r="C35" s="7"/>
      <c r="D35" s="7"/>
      <c r="E35" s="34"/>
    </row>
    <row r="36" customFormat="false" ht="15" hidden="false" customHeight="false" outlineLevel="0" collapsed="false">
      <c r="C36" s="7"/>
      <c r="D36" s="7"/>
      <c r="E36" s="34"/>
    </row>
    <row r="37" customFormat="false" ht="15" hidden="false" customHeight="false" outlineLevel="0" collapsed="false">
      <c r="C37" s="7"/>
      <c r="D37" s="7"/>
      <c r="E37" s="34"/>
    </row>
    <row r="38" customFormat="false" ht="15" hidden="false" customHeight="false" outlineLevel="0" collapsed="false">
      <c r="C38" s="7"/>
      <c r="D38" s="7"/>
      <c r="E38" s="34"/>
    </row>
    <row r="39" customFormat="false" ht="15" hidden="false" customHeight="false" outlineLevel="0" collapsed="false">
      <c r="C39" s="7"/>
      <c r="D39" s="7"/>
      <c r="E39" s="34"/>
    </row>
    <row r="40" customFormat="false" ht="15" hidden="false" customHeight="false" outlineLevel="0" collapsed="false">
      <c r="C40" s="7"/>
      <c r="D40" s="7"/>
      <c r="E40" s="34"/>
    </row>
    <row r="41" customFormat="false" ht="15" hidden="false" customHeight="false" outlineLevel="0" collapsed="false">
      <c r="C41" s="7"/>
      <c r="D41" s="7"/>
      <c r="E41" s="34"/>
    </row>
    <row r="42" customFormat="false" ht="15" hidden="false" customHeight="false" outlineLevel="0" collapsed="false">
      <c r="C42" s="7"/>
      <c r="D42" s="7"/>
      <c r="E42" s="34"/>
    </row>
    <row r="43" customFormat="false" ht="15" hidden="false" customHeight="false" outlineLevel="0" collapsed="false">
      <c r="C43" s="7"/>
      <c r="D43" s="7"/>
      <c r="E43" s="34"/>
    </row>
    <row r="44" customFormat="false" ht="15" hidden="false" customHeight="false" outlineLevel="0" collapsed="false">
      <c r="C44" s="7"/>
      <c r="D44" s="7"/>
      <c r="E44" s="34"/>
    </row>
    <row r="45" customFormat="false" ht="15" hidden="false" customHeight="false" outlineLevel="0" collapsed="false">
      <c r="C45" s="7"/>
      <c r="D45" s="7"/>
      <c r="E45" s="34"/>
    </row>
    <row r="46" customFormat="false" ht="15" hidden="false" customHeight="false" outlineLevel="0" collapsed="false">
      <c r="C46" s="7"/>
      <c r="D46" s="7"/>
      <c r="E46" s="34"/>
    </row>
    <row r="47" customFormat="false" ht="15" hidden="false" customHeight="false" outlineLevel="0" collapsed="false">
      <c r="C47" s="7"/>
      <c r="D47" s="7"/>
      <c r="E47" s="34"/>
    </row>
    <row r="48" customFormat="false" ht="15" hidden="false" customHeight="false" outlineLevel="0" collapsed="false">
      <c r="C48" s="7"/>
      <c r="D48" s="7"/>
      <c r="E48" s="34"/>
    </row>
    <row r="49" customFormat="false" ht="15" hidden="false" customHeight="false" outlineLevel="0" collapsed="false">
      <c r="C49" s="7"/>
      <c r="D49" s="7"/>
      <c r="E49" s="34"/>
    </row>
    <row r="50" customFormat="false" ht="15" hidden="false" customHeight="false" outlineLevel="0" collapsed="false">
      <c r="C50" s="7"/>
      <c r="D50" s="7"/>
      <c r="E50" s="34"/>
    </row>
    <row r="51" customFormat="false" ht="15" hidden="false" customHeight="false" outlineLevel="0" collapsed="false">
      <c r="C51" s="7"/>
      <c r="D51" s="7"/>
      <c r="E51" s="34"/>
    </row>
    <row r="52" customFormat="false" ht="15" hidden="false" customHeight="false" outlineLevel="0" collapsed="false">
      <c r="C52" s="7"/>
      <c r="D52" s="7"/>
      <c r="E52" s="34"/>
    </row>
    <row r="53" customFormat="false" ht="15" hidden="false" customHeight="false" outlineLevel="0" collapsed="false">
      <c r="C53" s="7"/>
      <c r="D53" s="7"/>
      <c r="E53" s="34"/>
    </row>
    <row r="54" customFormat="false" ht="15" hidden="false" customHeight="false" outlineLevel="0" collapsed="false">
      <c r="C54" s="7"/>
      <c r="D54" s="7"/>
      <c r="E54" s="34"/>
    </row>
    <row r="55" customFormat="false" ht="15" hidden="false" customHeight="false" outlineLevel="0" collapsed="false">
      <c r="C55" s="7"/>
      <c r="D55" s="7"/>
      <c r="E55" s="34"/>
    </row>
    <row r="56" customFormat="false" ht="15" hidden="false" customHeight="false" outlineLevel="0" collapsed="false">
      <c r="C56" s="7"/>
      <c r="D56" s="7"/>
      <c r="E56" s="34"/>
    </row>
    <row r="57" customFormat="false" ht="15" hidden="false" customHeight="false" outlineLevel="0" collapsed="false">
      <c r="C57" s="7"/>
      <c r="D57" s="7"/>
      <c r="E57" s="34"/>
    </row>
    <row r="58" customFormat="false" ht="15" hidden="false" customHeight="false" outlineLevel="0" collapsed="false">
      <c r="C58" s="7"/>
      <c r="D58" s="7"/>
      <c r="E58" s="34"/>
    </row>
    <row r="59" customFormat="false" ht="15" hidden="false" customHeight="false" outlineLevel="0" collapsed="false">
      <c r="C59" s="7"/>
      <c r="D59" s="7"/>
      <c r="E59" s="34"/>
    </row>
    <row r="60" customFormat="false" ht="15" hidden="false" customHeight="false" outlineLevel="0" collapsed="false">
      <c r="C60" s="7"/>
      <c r="D60" s="7"/>
      <c r="E60" s="34"/>
    </row>
    <row r="61" customFormat="false" ht="15" hidden="false" customHeight="false" outlineLevel="0" collapsed="false">
      <c r="C61" s="7"/>
      <c r="D61" s="7"/>
      <c r="E61" s="34"/>
    </row>
    <row r="62" customFormat="false" ht="15" hidden="false" customHeight="false" outlineLevel="0" collapsed="false">
      <c r="C62" s="7"/>
      <c r="D62" s="7"/>
      <c r="E62" s="34"/>
    </row>
    <row r="63" customFormat="false" ht="15" hidden="false" customHeight="false" outlineLevel="0" collapsed="false">
      <c r="C63" s="7"/>
      <c r="D63" s="7"/>
      <c r="E63" s="34"/>
    </row>
    <row r="64" customFormat="false" ht="15" hidden="false" customHeight="false" outlineLevel="0" collapsed="false">
      <c r="C64" s="7"/>
      <c r="D64" s="7"/>
      <c r="E64" s="34"/>
    </row>
    <row r="65" customFormat="false" ht="15" hidden="false" customHeight="false" outlineLevel="0" collapsed="false">
      <c r="C65" s="7"/>
      <c r="D65" s="7"/>
      <c r="E65" s="34"/>
    </row>
    <row r="66" customFormat="false" ht="15" hidden="false" customHeight="false" outlineLevel="0" collapsed="false">
      <c r="C66" s="7"/>
      <c r="D66" s="7"/>
      <c r="E66" s="34"/>
    </row>
    <row r="67" customFormat="false" ht="15" hidden="false" customHeight="false" outlineLevel="0" collapsed="false">
      <c r="C67" s="7"/>
      <c r="D67" s="7"/>
      <c r="E67" s="34"/>
    </row>
    <row r="68" customFormat="false" ht="15" hidden="false" customHeight="false" outlineLevel="0" collapsed="false">
      <c r="C68" s="7"/>
      <c r="D68" s="7"/>
      <c r="E68" s="34"/>
    </row>
    <row r="69" customFormat="false" ht="15" hidden="false" customHeight="false" outlineLevel="0" collapsed="false">
      <c r="C69" s="7"/>
      <c r="D69" s="7"/>
      <c r="E69" s="34"/>
    </row>
    <row r="70" customFormat="false" ht="15" hidden="false" customHeight="false" outlineLevel="0" collapsed="false">
      <c r="C70" s="7"/>
      <c r="D70" s="7"/>
      <c r="E70" s="34"/>
    </row>
    <row r="71" customFormat="false" ht="15" hidden="false" customHeight="false" outlineLevel="0" collapsed="false">
      <c r="C71" s="7"/>
      <c r="D71" s="7"/>
      <c r="E71" s="34"/>
    </row>
    <row r="72" customFormat="false" ht="15" hidden="false" customHeight="false" outlineLevel="0" collapsed="false">
      <c r="C72" s="7"/>
      <c r="D72" s="7"/>
      <c r="E72" s="34"/>
    </row>
    <row r="73" customFormat="false" ht="15" hidden="false" customHeight="false" outlineLevel="0" collapsed="false">
      <c r="C73" s="7"/>
      <c r="D73" s="7"/>
      <c r="E73" s="34"/>
    </row>
    <row r="74" customFormat="false" ht="15" hidden="false" customHeight="false" outlineLevel="0" collapsed="false">
      <c r="C74" s="7"/>
      <c r="D74" s="7"/>
      <c r="E74" s="34"/>
    </row>
    <row r="75" customFormat="false" ht="15" hidden="false" customHeight="false" outlineLevel="0" collapsed="false">
      <c r="C75" s="7"/>
      <c r="D75" s="7"/>
      <c r="E75" s="34"/>
    </row>
    <row r="76" customFormat="false" ht="15" hidden="false" customHeight="false" outlineLevel="0" collapsed="false">
      <c r="C76" s="7"/>
      <c r="D76" s="7"/>
      <c r="E76" s="34"/>
    </row>
    <row r="77" customFormat="false" ht="15" hidden="false" customHeight="false" outlineLevel="0" collapsed="false">
      <c r="C77" s="7"/>
      <c r="D77" s="7"/>
      <c r="E77" s="34"/>
    </row>
    <row r="78" customFormat="false" ht="15" hidden="false" customHeight="false" outlineLevel="0" collapsed="false">
      <c r="C78" s="7"/>
      <c r="D78" s="7"/>
      <c r="E78" s="34"/>
    </row>
    <row r="79" customFormat="false" ht="15" hidden="false" customHeight="false" outlineLevel="0" collapsed="false">
      <c r="C79" s="7"/>
      <c r="D79" s="7"/>
      <c r="E79" s="34"/>
    </row>
    <row r="80" customFormat="false" ht="15" hidden="false" customHeight="false" outlineLevel="0" collapsed="false">
      <c r="C80" s="7"/>
      <c r="D80" s="7"/>
      <c r="E80" s="34"/>
    </row>
    <row r="81" customFormat="false" ht="15" hidden="false" customHeight="false" outlineLevel="0" collapsed="false">
      <c r="C81" s="7"/>
      <c r="D81" s="7"/>
      <c r="E81" s="34"/>
    </row>
    <row r="82" customFormat="false" ht="15" hidden="false" customHeight="false" outlineLevel="0" collapsed="false">
      <c r="C82" s="7"/>
      <c r="D82" s="7"/>
      <c r="E82" s="34"/>
    </row>
    <row r="83" customFormat="false" ht="15" hidden="false" customHeight="false" outlineLevel="0" collapsed="false">
      <c r="C83" s="7"/>
      <c r="D83" s="7"/>
      <c r="E83" s="34"/>
    </row>
    <row r="84" customFormat="false" ht="15" hidden="false" customHeight="false" outlineLevel="0" collapsed="false">
      <c r="C84" s="7"/>
      <c r="D84" s="7"/>
      <c r="E84" s="34"/>
    </row>
    <row r="85" customFormat="false" ht="15" hidden="false" customHeight="false" outlineLevel="0" collapsed="false">
      <c r="C85" s="7"/>
      <c r="D85" s="7"/>
      <c r="E85" s="34"/>
    </row>
    <row r="86" customFormat="false" ht="15" hidden="false" customHeight="false" outlineLevel="0" collapsed="false">
      <c r="C86" s="7"/>
      <c r="D86" s="7"/>
      <c r="E86" s="34"/>
    </row>
    <row r="87" customFormat="false" ht="15" hidden="false" customHeight="false" outlineLevel="0" collapsed="false">
      <c r="C87" s="7"/>
      <c r="D87" s="7"/>
      <c r="E87" s="34"/>
    </row>
    <row r="88" customFormat="false" ht="15" hidden="false" customHeight="false" outlineLevel="0" collapsed="false">
      <c r="C88" s="7"/>
      <c r="D88" s="7"/>
      <c r="E88" s="34"/>
    </row>
    <row r="89" customFormat="false" ht="15" hidden="false" customHeight="false" outlineLevel="0" collapsed="false">
      <c r="C89" s="7"/>
      <c r="D89" s="7"/>
      <c r="E89" s="34"/>
    </row>
    <row r="90" customFormat="false" ht="15" hidden="false" customHeight="false" outlineLevel="0" collapsed="false">
      <c r="C90" s="7"/>
      <c r="D90" s="7"/>
      <c r="E90" s="34"/>
    </row>
    <row r="91" customFormat="false" ht="15" hidden="false" customHeight="false" outlineLevel="0" collapsed="false">
      <c r="C91" s="7"/>
      <c r="D91" s="7"/>
      <c r="E91" s="34"/>
    </row>
    <row r="92" customFormat="false" ht="15" hidden="false" customHeight="false" outlineLevel="0" collapsed="false">
      <c r="C92" s="7"/>
      <c r="D92" s="7"/>
      <c r="E92" s="34"/>
    </row>
    <row r="93" customFormat="false" ht="15" hidden="false" customHeight="false" outlineLevel="0" collapsed="false">
      <c r="C93" s="7"/>
      <c r="D93" s="7"/>
      <c r="E93" s="34"/>
    </row>
    <row r="94" customFormat="false" ht="15" hidden="false" customHeight="false" outlineLevel="0" collapsed="false">
      <c r="C94" s="7"/>
      <c r="D94" s="7"/>
      <c r="E94" s="34"/>
    </row>
    <row r="95" customFormat="false" ht="15" hidden="false" customHeight="false" outlineLevel="0" collapsed="false">
      <c r="C95" s="7"/>
      <c r="D95" s="7"/>
      <c r="E95" s="34"/>
    </row>
    <row r="96" customFormat="false" ht="15" hidden="false" customHeight="false" outlineLevel="0" collapsed="false">
      <c r="C96" s="7"/>
      <c r="D96" s="7"/>
      <c r="E96" s="34"/>
    </row>
    <row r="97" customFormat="false" ht="15" hidden="false" customHeight="false" outlineLevel="0" collapsed="false">
      <c r="C97" s="7"/>
      <c r="D97" s="7"/>
      <c r="E97" s="34"/>
    </row>
    <row r="98" customFormat="false" ht="15" hidden="false" customHeight="false" outlineLevel="0" collapsed="false">
      <c r="C98" s="7"/>
      <c r="D98" s="7"/>
      <c r="E98" s="34"/>
    </row>
    <row r="99" customFormat="false" ht="15" hidden="false" customHeight="false" outlineLevel="0" collapsed="false">
      <c r="C99" s="7"/>
      <c r="D99" s="7"/>
      <c r="E99" s="34"/>
    </row>
    <row r="100" customFormat="false" ht="15" hidden="false" customHeight="false" outlineLevel="0" collapsed="false">
      <c r="C100" s="7"/>
      <c r="D100" s="7"/>
      <c r="E100" s="34"/>
    </row>
    <row r="101" customFormat="false" ht="15" hidden="false" customHeight="false" outlineLevel="0" collapsed="false">
      <c r="C101" s="7"/>
      <c r="D101" s="7"/>
      <c r="E101" s="34"/>
    </row>
    <row r="102" customFormat="false" ht="15" hidden="false" customHeight="false" outlineLevel="0" collapsed="false">
      <c r="C102" s="7"/>
      <c r="D102" s="7"/>
      <c r="E102" s="34"/>
    </row>
    <row r="103" customFormat="false" ht="15" hidden="false" customHeight="false" outlineLevel="0" collapsed="false">
      <c r="C103" s="7"/>
      <c r="D103" s="7"/>
      <c r="E103" s="34"/>
    </row>
    <row r="104" customFormat="false" ht="15" hidden="false" customHeight="false" outlineLevel="0" collapsed="false">
      <c r="C104" s="7"/>
      <c r="D104" s="7"/>
      <c r="E104" s="34"/>
    </row>
    <row r="105" customFormat="false" ht="15" hidden="false" customHeight="false" outlineLevel="0" collapsed="false">
      <c r="C105" s="7"/>
      <c r="D105" s="7"/>
      <c r="E105" s="34"/>
    </row>
    <row r="106" customFormat="false" ht="15" hidden="false" customHeight="false" outlineLevel="0" collapsed="false">
      <c r="C106" s="7"/>
      <c r="D106" s="7"/>
      <c r="E106" s="34"/>
    </row>
    <row r="107" customFormat="false" ht="15" hidden="false" customHeight="false" outlineLevel="0" collapsed="false">
      <c r="C107" s="7"/>
      <c r="D107" s="7"/>
      <c r="E107" s="34"/>
    </row>
    <row r="108" customFormat="false" ht="15" hidden="false" customHeight="false" outlineLevel="0" collapsed="false">
      <c r="C108" s="7"/>
      <c r="D108" s="7"/>
      <c r="E108" s="34"/>
    </row>
    <row r="109" customFormat="false" ht="15" hidden="false" customHeight="false" outlineLevel="0" collapsed="false">
      <c r="C109" s="7"/>
      <c r="D109" s="7"/>
      <c r="E109" s="34"/>
    </row>
    <row r="110" customFormat="false" ht="15" hidden="false" customHeight="false" outlineLevel="0" collapsed="false">
      <c r="C110" s="7"/>
      <c r="D110" s="7"/>
      <c r="E110" s="34"/>
    </row>
    <row r="111" customFormat="false" ht="15" hidden="false" customHeight="false" outlineLevel="0" collapsed="false">
      <c r="C111" s="7"/>
      <c r="D111" s="7"/>
      <c r="E111" s="34"/>
    </row>
    <row r="112" customFormat="false" ht="15" hidden="false" customHeight="false" outlineLevel="0" collapsed="false">
      <c r="C112" s="7"/>
      <c r="D112" s="7"/>
      <c r="E112" s="34"/>
    </row>
    <row r="113" customFormat="false" ht="15" hidden="false" customHeight="false" outlineLevel="0" collapsed="false">
      <c r="C113" s="7"/>
      <c r="D113" s="7"/>
      <c r="E113" s="34"/>
    </row>
    <row r="114" customFormat="false" ht="15" hidden="false" customHeight="false" outlineLevel="0" collapsed="false">
      <c r="C114" s="7"/>
      <c r="D114" s="7"/>
      <c r="E114" s="34"/>
    </row>
    <row r="115" customFormat="false" ht="15" hidden="false" customHeight="false" outlineLevel="0" collapsed="false">
      <c r="C115" s="7"/>
      <c r="D115" s="7"/>
      <c r="E115" s="34"/>
    </row>
    <row r="116" customFormat="false" ht="15" hidden="false" customHeight="false" outlineLevel="0" collapsed="false">
      <c r="C116" s="7"/>
      <c r="D116" s="7"/>
      <c r="E116" s="34"/>
    </row>
    <row r="117" customFormat="false" ht="15" hidden="false" customHeight="false" outlineLevel="0" collapsed="false">
      <c r="C117" s="7"/>
      <c r="D117" s="7"/>
      <c r="E117" s="34"/>
    </row>
    <row r="118" customFormat="false" ht="15" hidden="false" customHeight="false" outlineLevel="0" collapsed="false">
      <c r="C118" s="7"/>
      <c r="D118" s="7"/>
      <c r="E118" s="34"/>
    </row>
    <row r="119" customFormat="false" ht="15" hidden="false" customHeight="false" outlineLevel="0" collapsed="false">
      <c r="C119" s="7"/>
      <c r="D119" s="7"/>
      <c r="E119" s="34"/>
    </row>
    <row r="120" customFormat="false" ht="15" hidden="false" customHeight="false" outlineLevel="0" collapsed="false">
      <c r="C120" s="7"/>
      <c r="D120" s="7"/>
      <c r="E120" s="34"/>
    </row>
    <row r="121" customFormat="false" ht="15" hidden="false" customHeight="false" outlineLevel="0" collapsed="false">
      <c r="C121" s="7"/>
      <c r="D121" s="7"/>
      <c r="E121" s="34"/>
    </row>
    <row r="122" customFormat="false" ht="15" hidden="false" customHeight="false" outlineLevel="0" collapsed="false">
      <c r="C122" s="7"/>
      <c r="D122" s="7"/>
      <c r="E122" s="34"/>
    </row>
    <row r="123" customFormat="false" ht="15" hidden="false" customHeight="false" outlineLevel="0" collapsed="false">
      <c r="C123" s="7"/>
      <c r="D123" s="7"/>
      <c r="E123" s="34"/>
    </row>
    <row r="124" customFormat="false" ht="15" hidden="false" customHeight="false" outlineLevel="0" collapsed="false">
      <c r="C124" s="7"/>
      <c r="D124" s="7"/>
      <c r="E124" s="34"/>
    </row>
    <row r="125" customFormat="false" ht="15" hidden="false" customHeight="false" outlineLevel="0" collapsed="false">
      <c r="C125" s="7"/>
      <c r="D125" s="7"/>
      <c r="E125" s="34"/>
    </row>
    <row r="126" customFormat="false" ht="15" hidden="false" customHeight="false" outlineLevel="0" collapsed="false">
      <c r="C126" s="7"/>
      <c r="D126" s="7"/>
      <c r="E126" s="34"/>
    </row>
    <row r="127" customFormat="false" ht="15" hidden="false" customHeight="false" outlineLevel="0" collapsed="false">
      <c r="C127" s="7"/>
      <c r="D127" s="7"/>
      <c r="E127" s="34"/>
    </row>
    <row r="128" customFormat="false" ht="15" hidden="false" customHeight="false" outlineLevel="0" collapsed="false">
      <c r="C128" s="7"/>
      <c r="D128" s="7"/>
      <c r="E128" s="34"/>
    </row>
    <row r="129" customFormat="false" ht="15" hidden="false" customHeight="false" outlineLevel="0" collapsed="false">
      <c r="C129" s="7"/>
      <c r="D129" s="7"/>
      <c r="E129" s="34"/>
    </row>
    <row r="130" customFormat="false" ht="15" hidden="false" customHeight="false" outlineLevel="0" collapsed="false">
      <c r="C130" s="7"/>
      <c r="D130" s="7"/>
      <c r="E130" s="34"/>
    </row>
    <row r="131" customFormat="false" ht="15" hidden="false" customHeight="false" outlineLevel="0" collapsed="false">
      <c r="C131" s="7"/>
      <c r="D131" s="7"/>
      <c r="E131" s="34"/>
    </row>
    <row r="132" customFormat="false" ht="15" hidden="false" customHeight="false" outlineLevel="0" collapsed="false">
      <c r="C132" s="7"/>
      <c r="D132" s="7"/>
      <c r="E132" s="34"/>
    </row>
    <row r="133" customFormat="false" ht="15" hidden="false" customHeight="false" outlineLevel="0" collapsed="false">
      <c r="C133" s="7"/>
      <c r="D133" s="7"/>
      <c r="E133" s="34"/>
    </row>
    <row r="134" customFormat="false" ht="15" hidden="false" customHeight="false" outlineLevel="0" collapsed="false">
      <c r="C134" s="7"/>
      <c r="D134" s="7"/>
      <c r="E134" s="34"/>
    </row>
    <row r="135" customFormat="false" ht="15" hidden="false" customHeight="false" outlineLevel="0" collapsed="false">
      <c r="C135" s="7"/>
      <c r="D135" s="7"/>
      <c r="E135" s="34"/>
    </row>
    <row r="136" customFormat="false" ht="15" hidden="false" customHeight="false" outlineLevel="0" collapsed="false">
      <c r="C136" s="7"/>
      <c r="D136" s="7"/>
      <c r="E136" s="34"/>
    </row>
    <row r="137" customFormat="false" ht="15" hidden="false" customHeight="false" outlineLevel="0" collapsed="false">
      <c r="C137" s="7"/>
      <c r="D137" s="7"/>
      <c r="E137" s="34"/>
    </row>
    <row r="138" customFormat="false" ht="15" hidden="false" customHeight="false" outlineLevel="0" collapsed="false">
      <c r="C138" s="7"/>
      <c r="D138" s="7"/>
      <c r="E138" s="34"/>
    </row>
    <row r="139" customFormat="false" ht="15" hidden="false" customHeight="false" outlineLevel="0" collapsed="false">
      <c r="C139" s="7"/>
      <c r="D139" s="7"/>
      <c r="E139" s="34"/>
    </row>
    <row r="140" customFormat="false" ht="15" hidden="false" customHeight="false" outlineLevel="0" collapsed="false">
      <c r="C140" s="7"/>
      <c r="D140" s="7"/>
      <c r="E140" s="34"/>
    </row>
    <row r="141" customFormat="false" ht="15" hidden="false" customHeight="false" outlineLevel="0" collapsed="false">
      <c r="C141" s="7"/>
      <c r="D141" s="7"/>
      <c r="E141" s="34"/>
    </row>
    <row r="142" customFormat="false" ht="15" hidden="false" customHeight="false" outlineLevel="0" collapsed="false">
      <c r="C142" s="7"/>
      <c r="D142" s="7"/>
      <c r="E142" s="34"/>
    </row>
    <row r="143" customFormat="false" ht="15" hidden="false" customHeight="false" outlineLevel="0" collapsed="false">
      <c r="C143" s="7"/>
      <c r="D143" s="7"/>
      <c r="E143" s="34"/>
    </row>
    <row r="144" customFormat="false" ht="15" hidden="false" customHeight="false" outlineLevel="0" collapsed="false">
      <c r="C144" s="7"/>
      <c r="D144" s="7"/>
      <c r="E144" s="34"/>
    </row>
    <row r="145" customFormat="false" ht="15" hidden="false" customHeight="false" outlineLevel="0" collapsed="false">
      <c r="C145" s="7"/>
      <c r="D145" s="7"/>
      <c r="E145" s="34"/>
    </row>
    <row r="146" customFormat="false" ht="15" hidden="false" customHeight="false" outlineLevel="0" collapsed="false">
      <c r="C146" s="7"/>
      <c r="D146" s="7"/>
      <c r="E146" s="34"/>
    </row>
    <row r="147" customFormat="false" ht="15" hidden="false" customHeight="false" outlineLevel="0" collapsed="false">
      <c r="C147" s="7"/>
      <c r="D147" s="7"/>
      <c r="E147" s="34"/>
    </row>
    <row r="148" customFormat="false" ht="15" hidden="false" customHeight="false" outlineLevel="0" collapsed="false">
      <c r="C148" s="7"/>
      <c r="D148" s="7"/>
      <c r="E148" s="34"/>
    </row>
    <row r="149" customFormat="false" ht="15" hidden="false" customHeight="false" outlineLevel="0" collapsed="false">
      <c r="C149" s="7"/>
      <c r="D149" s="7"/>
      <c r="E149" s="34"/>
    </row>
    <row r="150" customFormat="false" ht="15" hidden="false" customHeight="false" outlineLevel="0" collapsed="false">
      <c r="C150" s="7"/>
      <c r="D150" s="7"/>
      <c r="E150" s="34"/>
    </row>
    <row r="151" customFormat="false" ht="15" hidden="false" customHeight="false" outlineLevel="0" collapsed="false">
      <c r="C151" s="7"/>
      <c r="D151" s="7"/>
      <c r="E151" s="34"/>
    </row>
    <row r="152" customFormat="false" ht="15" hidden="false" customHeight="false" outlineLevel="0" collapsed="false">
      <c r="C152" s="7"/>
      <c r="D152" s="7"/>
      <c r="E152" s="34"/>
    </row>
    <row r="153" customFormat="false" ht="15" hidden="false" customHeight="false" outlineLevel="0" collapsed="false">
      <c r="C153" s="7"/>
      <c r="D153" s="7"/>
      <c r="E153" s="34"/>
    </row>
    <row r="154" customFormat="false" ht="15" hidden="false" customHeight="false" outlineLevel="0" collapsed="false">
      <c r="C154" s="7"/>
      <c r="D154" s="7"/>
      <c r="E154" s="34"/>
    </row>
    <row r="155" customFormat="false" ht="15" hidden="false" customHeight="false" outlineLevel="0" collapsed="false">
      <c r="C155" s="7"/>
      <c r="D155" s="7"/>
      <c r="E155" s="34"/>
    </row>
    <row r="156" customFormat="false" ht="15" hidden="false" customHeight="false" outlineLevel="0" collapsed="false">
      <c r="C156" s="7"/>
      <c r="D156" s="7"/>
      <c r="E156" s="34"/>
    </row>
    <row r="157" customFormat="false" ht="15" hidden="false" customHeight="false" outlineLevel="0" collapsed="false">
      <c r="C157" s="7"/>
      <c r="D157" s="7"/>
      <c r="E157" s="34"/>
    </row>
    <row r="158" customFormat="false" ht="15" hidden="false" customHeight="false" outlineLevel="0" collapsed="false">
      <c r="C158" s="7"/>
      <c r="D158" s="7"/>
      <c r="E158" s="34"/>
    </row>
    <row r="159" customFormat="false" ht="15" hidden="false" customHeight="false" outlineLevel="0" collapsed="false">
      <c r="C159" s="7"/>
      <c r="D159" s="7"/>
      <c r="E159" s="34"/>
    </row>
    <row r="160" customFormat="false" ht="15" hidden="false" customHeight="false" outlineLevel="0" collapsed="false">
      <c r="C160" s="7"/>
      <c r="D160" s="7"/>
      <c r="E160" s="34"/>
    </row>
    <row r="161" customFormat="false" ht="15" hidden="false" customHeight="false" outlineLevel="0" collapsed="false">
      <c r="C161" s="7"/>
      <c r="D161" s="7"/>
      <c r="E161" s="34"/>
    </row>
    <row r="162" customFormat="false" ht="15" hidden="false" customHeight="false" outlineLevel="0" collapsed="false">
      <c r="C162" s="7"/>
      <c r="D162" s="7"/>
      <c r="E162" s="34"/>
    </row>
    <row r="163" customFormat="false" ht="15" hidden="false" customHeight="false" outlineLevel="0" collapsed="false">
      <c r="C163" s="7"/>
      <c r="D163" s="7"/>
      <c r="E163" s="34"/>
    </row>
    <row r="164" customFormat="false" ht="15" hidden="false" customHeight="false" outlineLevel="0" collapsed="false">
      <c r="C164" s="7"/>
      <c r="D164" s="7"/>
      <c r="E164" s="34"/>
    </row>
    <row r="165" customFormat="false" ht="15" hidden="false" customHeight="false" outlineLevel="0" collapsed="false">
      <c r="C165" s="7"/>
      <c r="D165" s="7"/>
      <c r="E165" s="34"/>
    </row>
    <row r="166" customFormat="false" ht="15" hidden="false" customHeight="false" outlineLevel="0" collapsed="false">
      <c r="C166" s="7"/>
      <c r="D166" s="7"/>
      <c r="E166" s="34"/>
    </row>
    <row r="167" customFormat="false" ht="15" hidden="false" customHeight="false" outlineLevel="0" collapsed="false">
      <c r="C167" s="7"/>
      <c r="D167" s="7"/>
      <c r="E167" s="34"/>
    </row>
    <row r="168" customFormat="false" ht="15" hidden="false" customHeight="false" outlineLevel="0" collapsed="false">
      <c r="C168" s="7"/>
      <c r="D168" s="7"/>
      <c r="E168" s="34"/>
    </row>
    <row r="169" customFormat="false" ht="15" hidden="false" customHeight="false" outlineLevel="0" collapsed="false">
      <c r="C169" s="7"/>
      <c r="D169" s="7"/>
      <c r="E169" s="34"/>
    </row>
    <row r="170" customFormat="false" ht="15" hidden="false" customHeight="false" outlineLevel="0" collapsed="false">
      <c r="C170" s="7"/>
      <c r="D170" s="7"/>
      <c r="E170" s="34"/>
    </row>
    <row r="171" customFormat="false" ht="15" hidden="false" customHeight="false" outlineLevel="0" collapsed="false">
      <c r="C171" s="7"/>
      <c r="D171" s="7"/>
      <c r="E171" s="34"/>
    </row>
    <row r="172" customFormat="false" ht="15" hidden="false" customHeight="false" outlineLevel="0" collapsed="false">
      <c r="C172" s="7"/>
      <c r="D172" s="7"/>
      <c r="E172" s="34"/>
    </row>
    <row r="173" customFormat="false" ht="15" hidden="false" customHeight="false" outlineLevel="0" collapsed="false">
      <c r="C173" s="7"/>
      <c r="D173" s="7"/>
      <c r="E173" s="34"/>
    </row>
    <row r="174" customFormat="false" ht="15" hidden="false" customHeight="false" outlineLevel="0" collapsed="false">
      <c r="C174" s="7"/>
      <c r="D174" s="7"/>
      <c r="E174" s="34"/>
    </row>
    <row r="175" customFormat="false" ht="15" hidden="false" customHeight="false" outlineLevel="0" collapsed="false">
      <c r="C175" s="7"/>
      <c r="D175" s="7"/>
      <c r="E175" s="34"/>
    </row>
    <row r="176" customFormat="false" ht="15" hidden="false" customHeight="false" outlineLevel="0" collapsed="false">
      <c r="C176" s="7"/>
      <c r="D176" s="7"/>
      <c r="E176" s="34"/>
    </row>
    <row r="177" customFormat="false" ht="15" hidden="false" customHeight="false" outlineLevel="0" collapsed="false">
      <c r="C177" s="7"/>
      <c r="D177" s="7"/>
      <c r="E177" s="34"/>
    </row>
    <row r="178" customFormat="false" ht="15" hidden="false" customHeight="false" outlineLevel="0" collapsed="false">
      <c r="C178" s="7"/>
      <c r="D178" s="7"/>
      <c r="E178" s="34"/>
    </row>
    <row r="179" customFormat="false" ht="15" hidden="false" customHeight="false" outlineLevel="0" collapsed="false">
      <c r="C179" s="7"/>
      <c r="D179" s="7"/>
      <c r="E179" s="34"/>
    </row>
    <row r="180" customFormat="false" ht="15" hidden="false" customHeight="false" outlineLevel="0" collapsed="false">
      <c r="C180" s="7"/>
      <c r="D180" s="7"/>
      <c r="E180" s="34"/>
    </row>
    <row r="181" customFormat="false" ht="15" hidden="false" customHeight="false" outlineLevel="0" collapsed="false">
      <c r="C181" s="7"/>
      <c r="D181" s="7"/>
      <c r="E181" s="34"/>
    </row>
    <row r="182" customFormat="false" ht="15" hidden="false" customHeight="false" outlineLevel="0" collapsed="false">
      <c r="C182" s="7"/>
      <c r="D182" s="7"/>
      <c r="E182" s="34"/>
    </row>
    <row r="183" customFormat="false" ht="15" hidden="false" customHeight="false" outlineLevel="0" collapsed="false">
      <c r="C183" s="7"/>
      <c r="D183" s="7"/>
      <c r="E183" s="34"/>
    </row>
    <row r="184" customFormat="false" ht="15" hidden="false" customHeight="false" outlineLevel="0" collapsed="false">
      <c r="C184" s="7"/>
      <c r="D184" s="7"/>
      <c r="E184" s="34"/>
    </row>
    <row r="185" customFormat="false" ht="15" hidden="false" customHeight="false" outlineLevel="0" collapsed="false">
      <c r="C185" s="7"/>
      <c r="D185" s="7"/>
      <c r="E185" s="34"/>
    </row>
    <row r="186" customFormat="false" ht="15" hidden="false" customHeight="false" outlineLevel="0" collapsed="false">
      <c r="C186" s="7"/>
      <c r="D186" s="7"/>
      <c r="E186" s="34"/>
    </row>
    <row r="187" customFormat="false" ht="15" hidden="false" customHeight="false" outlineLevel="0" collapsed="false">
      <c r="C187" s="7"/>
      <c r="D187" s="7"/>
      <c r="E187" s="34"/>
    </row>
    <row r="188" customFormat="false" ht="15" hidden="false" customHeight="false" outlineLevel="0" collapsed="false">
      <c r="C188" s="7"/>
      <c r="D188" s="7"/>
      <c r="E188" s="34"/>
    </row>
    <row r="189" customFormat="false" ht="15" hidden="false" customHeight="false" outlineLevel="0" collapsed="false">
      <c r="C189" s="7"/>
      <c r="D189" s="7"/>
      <c r="E189" s="34"/>
    </row>
    <row r="190" customFormat="false" ht="15" hidden="false" customHeight="false" outlineLevel="0" collapsed="false">
      <c r="C190" s="7"/>
      <c r="D190" s="7"/>
      <c r="E190" s="34"/>
    </row>
    <row r="191" customFormat="false" ht="15" hidden="false" customHeight="false" outlineLevel="0" collapsed="false">
      <c r="C191" s="7"/>
      <c r="D191" s="7"/>
      <c r="E191" s="34"/>
    </row>
    <row r="192" customFormat="false" ht="15" hidden="false" customHeight="false" outlineLevel="0" collapsed="false">
      <c r="C192" s="7"/>
      <c r="D192" s="7"/>
      <c r="E192" s="34"/>
    </row>
    <row r="193" customFormat="false" ht="15" hidden="false" customHeight="false" outlineLevel="0" collapsed="false">
      <c r="C193" s="7"/>
      <c r="D193" s="7"/>
      <c r="E193" s="34"/>
    </row>
    <row r="194" customFormat="false" ht="15" hidden="false" customHeight="false" outlineLevel="0" collapsed="false">
      <c r="C194" s="7"/>
      <c r="D194" s="7"/>
      <c r="E194" s="34"/>
    </row>
    <row r="195" customFormat="false" ht="15" hidden="false" customHeight="false" outlineLevel="0" collapsed="false">
      <c r="C195" s="7"/>
      <c r="D195" s="7"/>
      <c r="E195" s="34"/>
    </row>
    <row r="196" customFormat="false" ht="15" hidden="false" customHeight="false" outlineLevel="0" collapsed="false">
      <c r="C196" s="7"/>
      <c r="D196" s="7"/>
      <c r="E196" s="34"/>
    </row>
    <row r="197" customFormat="false" ht="15" hidden="false" customHeight="false" outlineLevel="0" collapsed="false">
      <c r="C197" s="7"/>
      <c r="D197" s="7"/>
      <c r="E197" s="34"/>
    </row>
    <row r="198" customFormat="false" ht="15" hidden="false" customHeight="false" outlineLevel="0" collapsed="false">
      <c r="C198" s="7"/>
      <c r="D198" s="7"/>
      <c r="E198" s="34"/>
    </row>
    <row r="199" customFormat="false" ht="15" hidden="false" customHeight="false" outlineLevel="0" collapsed="false">
      <c r="C199" s="7"/>
      <c r="D199" s="7"/>
      <c r="E199" s="34"/>
    </row>
    <row r="200" customFormat="false" ht="15" hidden="false" customHeight="false" outlineLevel="0" collapsed="false">
      <c r="C200" s="7"/>
      <c r="D200" s="7"/>
      <c r="E200" s="34"/>
    </row>
    <row r="201" customFormat="false" ht="15" hidden="false" customHeight="false" outlineLevel="0" collapsed="false">
      <c r="C201" s="7"/>
      <c r="D201" s="7"/>
      <c r="E201" s="34"/>
    </row>
    <row r="202" customFormat="false" ht="15" hidden="false" customHeight="false" outlineLevel="0" collapsed="false">
      <c r="C202" s="7"/>
      <c r="D202" s="7"/>
      <c r="E202" s="34"/>
    </row>
    <row r="203" customFormat="false" ht="15" hidden="false" customHeight="false" outlineLevel="0" collapsed="false">
      <c r="C203" s="7"/>
      <c r="D203" s="7"/>
      <c r="E203" s="34"/>
    </row>
    <row r="204" customFormat="false" ht="15" hidden="false" customHeight="false" outlineLevel="0" collapsed="false">
      <c r="C204" s="7"/>
      <c r="D204" s="7"/>
      <c r="E204" s="34"/>
    </row>
    <row r="205" customFormat="false" ht="15" hidden="false" customHeight="false" outlineLevel="0" collapsed="false">
      <c r="C205" s="7"/>
      <c r="D205" s="7"/>
      <c r="E205" s="34"/>
    </row>
    <row r="206" customFormat="false" ht="15" hidden="false" customHeight="false" outlineLevel="0" collapsed="false">
      <c r="C206" s="7"/>
      <c r="D206" s="7"/>
      <c r="E206" s="34"/>
    </row>
    <row r="207" customFormat="false" ht="15" hidden="false" customHeight="false" outlineLevel="0" collapsed="false">
      <c r="C207" s="7"/>
      <c r="D207" s="7"/>
      <c r="E207" s="34"/>
    </row>
    <row r="208" customFormat="false" ht="15" hidden="false" customHeight="false" outlineLevel="0" collapsed="false">
      <c r="C208" s="7"/>
      <c r="D208" s="7"/>
      <c r="E208" s="34"/>
    </row>
    <row r="209" customFormat="false" ht="15" hidden="false" customHeight="false" outlineLevel="0" collapsed="false">
      <c r="C209" s="7"/>
      <c r="D209" s="7"/>
      <c r="E209" s="34"/>
    </row>
    <row r="210" customFormat="false" ht="15" hidden="false" customHeight="false" outlineLevel="0" collapsed="false">
      <c r="C210" s="7"/>
      <c r="D210" s="7"/>
      <c r="E210" s="34"/>
    </row>
    <row r="211" customFormat="false" ht="15" hidden="false" customHeight="false" outlineLevel="0" collapsed="false">
      <c r="C211" s="7"/>
      <c r="D211" s="7"/>
      <c r="E211" s="34"/>
    </row>
    <row r="212" customFormat="false" ht="15" hidden="false" customHeight="false" outlineLevel="0" collapsed="false">
      <c r="C212" s="7"/>
      <c r="D212" s="7"/>
      <c r="E212" s="34"/>
    </row>
    <row r="213" customFormat="false" ht="15" hidden="false" customHeight="false" outlineLevel="0" collapsed="false">
      <c r="C213" s="7"/>
      <c r="D213" s="7"/>
      <c r="E213" s="34"/>
    </row>
    <row r="214" customFormat="false" ht="15" hidden="false" customHeight="false" outlineLevel="0" collapsed="false">
      <c r="C214" s="7"/>
      <c r="D214" s="7"/>
      <c r="E214" s="34"/>
    </row>
    <row r="215" customFormat="false" ht="15" hidden="false" customHeight="false" outlineLevel="0" collapsed="false">
      <c r="C215" s="7"/>
      <c r="D215" s="7"/>
      <c r="E215" s="34"/>
    </row>
    <row r="216" customFormat="false" ht="15" hidden="false" customHeight="false" outlineLevel="0" collapsed="false">
      <c r="C216" s="7"/>
      <c r="D216" s="7"/>
      <c r="E216" s="34"/>
    </row>
    <row r="217" customFormat="false" ht="15" hidden="false" customHeight="false" outlineLevel="0" collapsed="false">
      <c r="C217" s="7"/>
      <c r="D217" s="7"/>
      <c r="E217" s="34"/>
    </row>
    <row r="218" customFormat="false" ht="15" hidden="false" customHeight="false" outlineLevel="0" collapsed="false">
      <c r="C218" s="7"/>
      <c r="D218" s="7"/>
      <c r="E218" s="34"/>
    </row>
    <row r="219" customFormat="false" ht="15" hidden="false" customHeight="false" outlineLevel="0" collapsed="false">
      <c r="C219" s="7"/>
      <c r="D219" s="7"/>
      <c r="E219" s="34"/>
    </row>
    <row r="220" customFormat="false" ht="15" hidden="false" customHeight="false" outlineLevel="0" collapsed="false">
      <c r="C220" s="7"/>
      <c r="D220" s="7"/>
      <c r="E220" s="34"/>
    </row>
    <row r="221" customFormat="false" ht="15" hidden="false" customHeight="false" outlineLevel="0" collapsed="false">
      <c r="C221" s="7"/>
      <c r="D221" s="7"/>
      <c r="E221" s="34"/>
    </row>
    <row r="222" customFormat="false" ht="15" hidden="false" customHeight="false" outlineLevel="0" collapsed="false">
      <c r="C222" s="7"/>
      <c r="D222" s="7"/>
      <c r="E222" s="34"/>
    </row>
    <row r="223" customFormat="false" ht="15" hidden="false" customHeight="false" outlineLevel="0" collapsed="false">
      <c r="C223" s="7"/>
      <c r="D223" s="7"/>
      <c r="E223" s="34"/>
    </row>
    <row r="224" customFormat="false" ht="15" hidden="false" customHeight="false" outlineLevel="0" collapsed="false">
      <c r="C224" s="7"/>
      <c r="D224" s="7"/>
      <c r="E224" s="34"/>
    </row>
    <row r="225" customFormat="false" ht="15" hidden="false" customHeight="false" outlineLevel="0" collapsed="false">
      <c r="C225" s="7"/>
      <c r="D225" s="7"/>
      <c r="E225" s="34"/>
    </row>
    <row r="226" customFormat="false" ht="15" hidden="false" customHeight="false" outlineLevel="0" collapsed="false">
      <c r="C226" s="7"/>
      <c r="D226" s="7"/>
      <c r="E226" s="34"/>
    </row>
    <row r="227" customFormat="false" ht="15" hidden="false" customHeight="false" outlineLevel="0" collapsed="false">
      <c r="C227" s="7"/>
      <c r="D227" s="7"/>
      <c r="E227" s="34"/>
    </row>
    <row r="228" customFormat="false" ht="15" hidden="false" customHeight="false" outlineLevel="0" collapsed="false">
      <c r="C228" s="7"/>
      <c r="D228" s="7"/>
      <c r="E228" s="34"/>
    </row>
    <row r="229" customFormat="false" ht="15" hidden="false" customHeight="false" outlineLevel="0" collapsed="false">
      <c r="C229" s="7"/>
      <c r="D229" s="7"/>
      <c r="E229" s="34"/>
    </row>
    <row r="230" customFormat="false" ht="15" hidden="false" customHeight="false" outlineLevel="0" collapsed="false">
      <c r="C230" s="7"/>
      <c r="D230" s="7"/>
      <c r="E230" s="34"/>
    </row>
    <row r="231" customFormat="false" ht="15" hidden="false" customHeight="false" outlineLevel="0" collapsed="false">
      <c r="C231" s="7"/>
      <c r="D231" s="7"/>
      <c r="E231" s="34"/>
    </row>
    <row r="232" customFormat="false" ht="15" hidden="false" customHeight="false" outlineLevel="0" collapsed="false">
      <c r="C232" s="7"/>
      <c r="D232" s="7"/>
      <c r="E232" s="34"/>
    </row>
    <row r="233" customFormat="false" ht="15" hidden="false" customHeight="false" outlineLevel="0" collapsed="false">
      <c r="C233" s="7"/>
      <c r="D233" s="7"/>
      <c r="E233" s="34"/>
    </row>
    <row r="234" customFormat="false" ht="15" hidden="false" customHeight="false" outlineLevel="0" collapsed="false">
      <c r="C234" s="7"/>
      <c r="D234" s="7"/>
      <c r="E234" s="34"/>
    </row>
    <row r="235" customFormat="false" ht="15" hidden="false" customHeight="false" outlineLevel="0" collapsed="false">
      <c r="C235" s="7"/>
      <c r="D235" s="7"/>
      <c r="E235" s="34"/>
    </row>
    <row r="236" customFormat="false" ht="15" hidden="false" customHeight="false" outlineLevel="0" collapsed="false">
      <c r="C236" s="7"/>
      <c r="D236" s="7"/>
      <c r="E236" s="34"/>
    </row>
    <row r="237" customFormat="false" ht="15" hidden="false" customHeight="false" outlineLevel="0" collapsed="false">
      <c r="C237" s="7"/>
      <c r="D237" s="7"/>
      <c r="E237" s="34"/>
    </row>
    <row r="238" customFormat="false" ht="15" hidden="false" customHeight="false" outlineLevel="0" collapsed="false">
      <c r="C238" s="7"/>
      <c r="D238" s="7"/>
      <c r="E238" s="34"/>
    </row>
    <row r="239" customFormat="false" ht="15" hidden="false" customHeight="false" outlineLevel="0" collapsed="false">
      <c r="C239" s="7"/>
      <c r="D239" s="7"/>
      <c r="E239" s="34"/>
    </row>
    <row r="240" customFormat="false" ht="15" hidden="false" customHeight="false" outlineLevel="0" collapsed="false">
      <c r="C240" s="7"/>
      <c r="D240" s="7"/>
      <c r="E240" s="34"/>
    </row>
    <row r="241" customFormat="false" ht="15" hidden="false" customHeight="false" outlineLevel="0" collapsed="false">
      <c r="C241" s="7"/>
      <c r="D241" s="7"/>
      <c r="E241" s="34"/>
    </row>
    <row r="242" customFormat="false" ht="15" hidden="false" customHeight="false" outlineLevel="0" collapsed="false">
      <c r="C242" s="7"/>
      <c r="D242" s="7"/>
      <c r="E242" s="34"/>
    </row>
    <row r="243" customFormat="false" ht="15" hidden="false" customHeight="false" outlineLevel="0" collapsed="false">
      <c r="C243" s="7"/>
      <c r="D243" s="7"/>
      <c r="E243" s="34"/>
    </row>
    <row r="244" customFormat="false" ht="15" hidden="false" customHeight="false" outlineLevel="0" collapsed="false">
      <c r="C244" s="7"/>
      <c r="D244" s="7"/>
      <c r="E244" s="34"/>
    </row>
    <row r="245" customFormat="false" ht="15" hidden="false" customHeight="false" outlineLevel="0" collapsed="false">
      <c r="C245" s="7"/>
      <c r="D245" s="7"/>
      <c r="E245" s="34"/>
    </row>
    <row r="246" customFormat="false" ht="15" hidden="false" customHeight="false" outlineLevel="0" collapsed="false">
      <c r="C246" s="7"/>
      <c r="D246" s="7"/>
      <c r="E246" s="34"/>
    </row>
    <row r="247" customFormat="false" ht="15" hidden="false" customHeight="false" outlineLevel="0" collapsed="false">
      <c r="C247" s="7"/>
      <c r="D247" s="7"/>
      <c r="E247" s="34"/>
    </row>
    <row r="248" customFormat="false" ht="15" hidden="false" customHeight="false" outlineLevel="0" collapsed="false">
      <c r="C248" s="7"/>
      <c r="D248" s="7"/>
      <c r="E248" s="34"/>
    </row>
    <row r="249" customFormat="false" ht="15" hidden="false" customHeight="false" outlineLevel="0" collapsed="false">
      <c r="C249" s="7"/>
      <c r="D249" s="7"/>
      <c r="E249" s="34"/>
    </row>
    <row r="250" customFormat="false" ht="15" hidden="false" customHeight="false" outlineLevel="0" collapsed="false">
      <c r="C250" s="7"/>
      <c r="D250" s="7"/>
      <c r="E250" s="34"/>
    </row>
    <row r="251" customFormat="false" ht="15" hidden="false" customHeight="false" outlineLevel="0" collapsed="false">
      <c r="C251" s="7"/>
      <c r="D251" s="7"/>
      <c r="E251" s="34"/>
    </row>
    <row r="252" customFormat="false" ht="15" hidden="false" customHeight="false" outlineLevel="0" collapsed="false">
      <c r="C252" s="7"/>
      <c r="D252" s="7"/>
      <c r="E252" s="34"/>
    </row>
    <row r="253" customFormat="false" ht="15" hidden="false" customHeight="false" outlineLevel="0" collapsed="false">
      <c r="C253" s="7"/>
      <c r="D253" s="7"/>
      <c r="E253" s="34"/>
    </row>
    <row r="254" customFormat="false" ht="15" hidden="false" customHeight="false" outlineLevel="0" collapsed="false">
      <c r="C254" s="7"/>
      <c r="D254" s="7"/>
      <c r="E254" s="34"/>
    </row>
    <row r="255" customFormat="false" ht="15" hidden="false" customHeight="false" outlineLevel="0" collapsed="false">
      <c r="C255" s="7"/>
      <c r="D255" s="7"/>
      <c r="E255" s="34"/>
    </row>
    <row r="256" customFormat="false" ht="15" hidden="false" customHeight="false" outlineLevel="0" collapsed="false">
      <c r="C256" s="7"/>
      <c r="D256" s="7"/>
      <c r="E256" s="34"/>
    </row>
    <row r="257" customFormat="false" ht="15" hidden="false" customHeight="false" outlineLevel="0" collapsed="false">
      <c r="C257" s="7"/>
      <c r="D257" s="7"/>
      <c r="E257" s="34"/>
    </row>
    <row r="258" customFormat="false" ht="15" hidden="false" customHeight="false" outlineLevel="0" collapsed="false">
      <c r="C258" s="7"/>
      <c r="D258" s="7"/>
      <c r="E258" s="34"/>
    </row>
    <row r="259" customFormat="false" ht="15" hidden="false" customHeight="false" outlineLevel="0" collapsed="false">
      <c r="C259" s="7"/>
      <c r="D259" s="7"/>
      <c r="E259" s="34"/>
    </row>
    <row r="260" customFormat="false" ht="15" hidden="false" customHeight="false" outlineLevel="0" collapsed="false">
      <c r="C260" s="7"/>
      <c r="D260" s="7"/>
      <c r="E260" s="34"/>
    </row>
    <row r="261" customFormat="false" ht="15" hidden="false" customHeight="false" outlineLevel="0" collapsed="false">
      <c r="C261" s="7"/>
      <c r="D261" s="7"/>
      <c r="E261" s="34"/>
    </row>
    <row r="262" customFormat="false" ht="15" hidden="false" customHeight="false" outlineLevel="0" collapsed="false">
      <c r="C262" s="7"/>
      <c r="D262" s="7"/>
      <c r="E262" s="34"/>
    </row>
    <row r="263" customFormat="false" ht="15" hidden="false" customHeight="false" outlineLevel="0" collapsed="false">
      <c r="C263" s="7"/>
      <c r="D263" s="7"/>
      <c r="E263" s="34"/>
    </row>
    <row r="264" customFormat="false" ht="15" hidden="false" customHeight="false" outlineLevel="0" collapsed="false">
      <c r="C264" s="7"/>
      <c r="D264" s="7"/>
      <c r="E264" s="34"/>
    </row>
    <row r="265" customFormat="false" ht="15" hidden="false" customHeight="false" outlineLevel="0" collapsed="false">
      <c r="C265" s="7"/>
      <c r="D265" s="7"/>
      <c r="E265" s="34"/>
    </row>
    <row r="266" customFormat="false" ht="15" hidden="false" customHeight="false" outlineLevel="0" collapsed="false">
      <c r="C266" s="7"/>
      <c r="D266" s="7"/>
      <c r="E266" s="34"/>
    </row>
    <row r="267" customFormat="false" ht="15" hidden="false" customHeight="false" outlineLevel="0" collapsed="false">
      <c r="C267" s="7"/>
      <c r="D267" s="7"/>
      <c r="E267" s="34"/>
    </row>
    <row r="268" customFormat="false" ht="15" hidden="false" customHeight="false" outlineLevel="0" collapsed="false">
      <c r="C268" s="7"/>
      <c r="D268" s="7"/>
      <c r="E268" s="34"/>
    </row>
    <row r="269" customFormat="false" ht="15" hidden="false" customHeight="false" outlineLevel="0" collapsed="false">
      <c r="C269" s="7"/>
      <c r="D269" s="7"/>
      <c r="E269" s="34"/>
    </row>
    <row r="270" customFormat="false" ht="15" hidden="false" customHeight="false" outlineLevel="0" collapsed="false">
      <c r="C270" s="7"/>
      <c r="D270" s="7"/>
      <c r="E270" s="34"/>
    </row>
    <row r="271" customFormat="false" ht="15" hidden="false" customHeight="false" outlineLevel="0" collapsed="false">
      <c r="C271" s="7"/>
      <c r="D271" s="7"/>
      <c r="E271" s="34"/>
    </row>
    <row r="272" customFormat="false" ht="15" hidden="false" customHeight="false" outlineLevel="0" collapsed="false">
      <c r="C272" s="7"/>
      <c r="D272" s="7"/>
      <c r="E272" s="34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4" activeCellId="0" sqref="B4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75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202.9" hidden="false" customHeight="true" outlineLevel="0" collapsed="false">
      <c r="A6" s="8" t="s">
        <v>9</v>
      </c>
      <c r="B6" s="11" t="s">
        <v>10</v>
      </c>
      <c r="C6" s="9" t="n">
        <v>125</v>
      </c>
      <c r="D6" s="9" t="n">
        <v>125</v>
      </c>
      <c r="E6" s="9" t="n">
        <v>0</v>
      </c>
      <c r="F6" s="22" t="s">
        <v>76</v>
      </c>
      <c r="G6" s="21" t="s">
        <v>77</v>
      </c>
      <c r="H6" s="21" t="s">
        <v>48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79</v>
      </c>
      <c r="D7" s="9" t="n">
        <v>79</v>
      </c>
      <c r="E7" s="9" t="n">
        <v>0</v>
      </c>
      <c r="F7" s="22"/>
      <c r="G7" s="21" t="s">
        <v>78</v>
      </c>
      <c r="H7" s="35" t="s">
        <v>79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6</v>
      </c>
      <c r="D8" s="9" t="n">
        <v>6</v>
      </c>
      <c r="E8" s="9" t="n">
        <v>0</v>
      </c>
      <c r="F8" s="22"/>
      <c r="G8" s="21" t="s">
        <v>77</v>
      </c>
      <c r="H8" s="21" t="s">
        <v>48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94</v>
      </c>
      <c r="D9" s="9" t="n">
        <v>94</v>
      </c>
      <c r="E9" s="9" t="n">
        <v>0</v>
      </c>
      <c r="F9" s="22"/>
      <c r="G9" s="21" t="s">
        <v>77</v>
      </c>
      <c r="H9" s="21" t="s">
        <v>48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140</v>
      </c>
      <c r="D10" s="9" t="n">
        <v>140</v>
      </c>
      <c r="E10" s="9" t="n">
        <v>0</v>
      </c>
      <c r="F10" s="22"/>
      <c r="G10" s="21" t="s">
        <v>77</v>
      </c>
      <c r="H10" s="21" t="s">
        <v>48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77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77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</v>
      </c>
      <c r="D13" s="9" t="n">
        <v>2</v>
      </c>
      <c r="E13" s="9" t="n">
        <v>0</v>
      </c>
      <c r="F13" s="22"/>
      <c r="G13" s="21" t="s">
        <v>77</v>
      </c>
      <c r="H13" s="21" t="s">
        <v>48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24</v>
      </c>
      <c r="D14" s="9" t="n">
        <v>24</v>
      </c>
      <c r="E14" s="9" t="n">
        <v>0</v>
      </c>
      <c r="F14" s="22"/>
      <c r="G14" s="21" t="s">
        <v>77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1</v>
      </c>
      <c r="D15" s="9" t="n">
        <v>1</v>
      </c>
      <c r="E15" s="9" t="n">
        <v>0</v>
      </c>
      <c r="F15" s="22"/>
      <c r="G15" s="21" t="s">
        <v>77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77</v>
      </c>
      <c r="H16" s="21" t="s">
        <v>48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2</v>
      </c>
      <c r="D17" s="9" t="n">
        <v>2</v>
      </c>
      <c r="E17" s="9" t="n">
        <v>0</v>
      </c>
      <c r="F17" s="22"/>
      <c r="G17" s="21" t="s">
        <v>77</v>
      </c>
      <c r="H17" s="21" t="s">
        <v>48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0</v>
      </c>
      <c r="F18" s="22"/>
      <c r="G18" s="21" t="s">
        <v>77</v>
      </c>
      <c r="H18" s="21" t="s">
        <v>48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474</v>
      </c>
      <c r="D19" s="10" t="n">
        <f aca="false">SUM(D6:D18)</f>
        <v>474</v>
      </c>
      <c r="E19" s="10" t="n">
        <f aca="false">SUM(E6:E18)</f>
        <v>0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arpinsk.midural.ru/article/show/id/1376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E7" activeCellId="0" sqref="E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true" hidden="false" outlineLevel="0" max="9" min="9" style="2" width="21.71"/>
    <col collapsed="false" customWidth="false" hidden="false" outlineLevel="0" max="1024" min="10" style="2" width="8.86"/>
  </cols>
  <sheetData>
    <row r="1" customFormat="false" ht="15" hidden="false" customHeight="true" outlineLevel="0" collapsed="false">
      <c r="A1" s="5" t="s">
        <v>80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1</v>
      </c>
      <c r="D6" s="9" t="n">
        <v>1</v>
      </c>
      <c r="E6" s="9" t="n">
        <v>1</v>
      </c>
      <c r="F6" s="22" t="s">
        <v>81</v>
      </c>
      <c r="G6" s="21" t="s">
        <v>82</v>
      </c>
      <c r="H6" s="21" t="s">
        <v>83</v>
      </c>
    </row>
    <row r="7" customFormat="false" ht="52.2" hidden="false" customHeight="false" outlineLevel="0" collapsed="false">
      <c r="A7" s="36" t="s">
        <v>11</v>
      </c>
      <c r="B7" s="37" t="s">
        <v>12</v>
      </c>
      <c r="C7" s="38" t="n">
        <v>6</v>
      </c>
      <c r="D7" s="38" t="n">
        <v>6</v>
      </c>
      <c r="E7" s="38" t="n">
        <v>6</v>
      </c>
      <c r="F7" s="22"/>
      <c r="G7" s="12" t="s">
        <v>82</v>
      </c>
      <c r="H7" s="12" t="s">
        <v>83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56</v>
      </c>
      <c r="D8" s="9" t="n">
        <v>56</v>
      </c>
      <c r="E8" s="9" t="n">
        <v>56</v>
      </c>
      <c r="F8" s="22"/>
      <c r="G8" s="21" t="s">
        <v>82</v>
      </c>
      <c r="H8" s="21" t="s">
        <v>83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36</v>
      </c>
      <c r="D9" s="9" t="n">
        <v>36</v>
      </c>
      <c r="E9" s="9" t="n">
        <v>36</v>
      </c>
      <c r="F9" s="22"/>
      <c r="G9" s="21" t="s">
        <v>82</v>
      </c>
      <c r="H9" s="21" t="s">
        <v>83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29</v>
      </c>
      <c r="D10" s="9" t="n">
        <v>29</v>
      </c>
      <c r="E10" s="9" t="n">
        <v>29</v>
      </c>
      <c r="F10" s="22"/>
      <c r="G10" s="21" t="s">
        <v>82</v>
      </c>
      <c r="H10" s="21" t="s">
        <v>83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9" t="n">
        <v>2</v>
      </c>
      <c r="D11" s="9" t="n">
        <v>2</v>
      </c>
      <c r="E11" s="9" t="n">
        <v>2</v>
      </c>
      <c r="F11" s="22"/>
      <c r="G11" s="21" t="s">
        <v>82</v>
      </c>
      <c r="H11" s="21" t="s">
        <v>83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26</v>
      </c>
      <c r="D12" s="9" t="n">
        <v>26</v>
      </c>
      <c r="E12" s="9" t="n">
        <v>0</v>
      </c>
      <c r="F12" s="22"/>
      <c r="G12" s="21" t="s">
        <v>84</v>
      </c>
      <c r="H12" s="21" t="s">
        <v>83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57</v>
      </c>
      <c r="H13" s="21"/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6</v>
      </c>
      <c r="D14" s="9" t="n">
        <v>6</v>
      </c>
      <c r="E14" s="9" t="n">
        <v>6</v>
      </c>
      <c r="F14" s="22"/>
      <c r="G14" s="21" t="s">
        <v>82</v>
      </c>
      <c r="H14" s="21" t="s">
        <v>83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1</v>
      </c>
      <c r="D15" s="9" t="n">
        <v>1</v>
      </c>
      <c r="E15" s="9" t="n">
        <v>1</v>
      </c>
      <c r="F15" s="22"/>
      <c r="G15" s="21" t="s">
        <v>82</v>
      </c>
      <c r="H15" s="21" t="s">
        <v>83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1</v>
      </c>
      <c r="D16" s="9" t="n">
        <v>1</v>
      </c>
      <c r="E16" s="9" t="n">
        <v>1</v>
      </c>
      <c r="F16" s="22"/>
      <c r="G16" s="21" t="s">
        <v>82</v>
      </c>
      <c r="H16" s="21" t="s">
        <v>83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2"/>
      <c r="G17" s="21" t="s">
        <v>57</v>
      </c>
      <c r="H17" s="21"/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82</v>
      </c>
      <c r="H18" s="21" t="s">
        <v>83</v>
      </c>
    </row>
    <row r="19" s="16" customFormat="true" ht="15" hidden="false" customHeight="true" outlineLevel="0" collapsed="false">
      <c r="A19" s="39" t="s">
        <v>36</v>
      </c>
      <c r="B19" s="39"/>
      <c r="C19" s="40" t="n">
        <f aca="false">SUM(C6:C18)</f>
        <v>165</v>
      </c>
      <c r="D19" s="40" t="n">
        <f aca="false">SUM(D6:D18)</f>
        <v>165</v>
      </c>
      <c r="E19" s="40" t="n">
        <f aca="false">SUM(E6:E18)</f>
        <v>139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location="prostranstvennye-dannye" display="https://kgo66.ru/docs/opendata#prostranstvennye-dannye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70" zoomScaleNormal="70" zoomScalePageLayoutView="100" workbookViewId="0">
      <selection pane="topLeft" activeCell="B6" activeCellId="0" sqref="B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4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85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87" hidden="false" customHeight="true" outlineLevel="0" collapsed="false">
      <c r="A6" s="8" t="s">
        <v>9</v>
      </c>
      <c r="B6" s="11" t="s">
        <v>10</v>
      </c>
      <c r="C6" s="25" t="n">
        <v>2</v>
      </c>
      <c r="D6" s="25" t="n">
        <v>2</v>
      </c>
      <c r="E6" s="25" t="n">
        <v>2</v>
      </c>
      <c r="F6" s="22" t="s">
        <v>86</v>
      </c>
      <c r="G6" s="21" t="s">
        <v>87</v>
      </c>
      <c r="H6" s="21" t="s">
        <v>88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25" t="n">
        <v>131</v>
      </c>
      <c r="D7" s="25" t="n">
        <v>131</v>
      </c>
      <c r="E7" s="25" t="n">
        <v>131</v>
      </c>
      <c r="F7" s="22"/>
      <c r="G7" s="21" t="s">
        <v>87</v>
      </c>
      <c r="H7" s="21" t="s">
        <v>88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7</v>
      </c>
      <c r="D8" s="25" t="n">
        <v>7</v>
      </c>
      <c r="E8" s="25" t="n">
        <v>7</v>
      </c>
      <c r="F8" s="22"/>
      <c r="G8" s="21" t="s">
        <v>87</v>
      </c>
      <c r="H8" s="21" t="s">
        <v>88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1</v>
      </c>
      <c r="D9" s="25" t="n">
        <v>1</v>
      </c>
      <c r="E9" s="25" t="n">
        <v>1</v>
      </c>
      <c r="F9" s="22"/>
      <c r="G9" s="21" t="s">
        <v>87</v>
      </c>
      <c r="H9" s="21" t="s">
        <v>88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44</v>
      </c>
      <c r="D10" s="25" t="n">
        <v>44</v>
      </c>
      <c r="E10" s="25" t="n">
        <v>44</v>
      </c>
      <c r="F10" s="22"/>
      <c r="G10" s="21" t="s">
        <v>87</v>
      </c>
      <c r="H10" s="21" t="s">
        <v>88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1</v>
      </c>
      <c r="F11" s="22"/>
      <c r="G11" s="21" t="s">
        <v>87</v>
      </c>
      <c r="H11" s="21"/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25" t="n">
        <v>0</v>
      </c>
      <c r="F12" s="22"/>
      <c r="G12" s="21" t="s">
        <v>57</v>
      </c>
      <c r="H12" s="21"/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3</v>
      </c>
      <c r="D13" s="25" t="n">
        <v>3</v>
      </c>
      <c r="E13" s="25" t="n">
        <v>3</v>
      </c>
      <c r="F13" s="22"/>
      <c r="G13" s="21" t="s">
        <v>87</v>
      </c>
      <c r="H13" s="21" t="s">
        <v>88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14</v>
      </c>
      <c r="D14" s="25" t="n">
        <v>14</v>
      </c>
      <c r="E14" s="25" t="n">
        <v>14</v>
      </c>
      <c r="F14" s="22"/>
      <c r="G14" s="21" t="s">
        <v>87</v>
      </c>
      <c r="H14" s="21" t="s">
        <v>88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25" t="n">
        <v>2</v>
      </c>
      <c r="D15" s="25" t="n">
        <v>2</v>
      </c>
      <c r="E15" s="25" t="n">
        <v>2</v>
      </c>
      <c r="F15" s="22"/>
      <c r="G15" s="21" t="s">
        <v>87</v>
      </c>
      <c r="H15" s="21" t="s">
        <v>88</v>
      </c>
    </row>
    <row r="16" customFormat="false" ht="60" hidden="false" customHeight="false" outlineLevel="0" collapsed="false">
      <c r="A16" s="8" t="s">
        <v>29</v>
      </c>
      <c r="B16" s="11" t="s">
        <v>30</v>
      </c>
      <c r="C16" s="25" t="n">
        <v>1</v>
      </c>
      <c r="D16" s="25" t="n">
        <v>1</v>
      </c>
      <c r="E16" s="25" t="n">
        <v>1</v>
      </c>
      <c r="F16" s="22"/>
      <c r="G16" s="21" t="s">
        <v>87</v>
      </c>
      <c r="H16" s="21" t="s">
        <v>88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25" t="n">
        <v>1</v>
      </c>
      <c r="F17" s="22"/>
      <c r="G17" s="21" t="s">
        <v>87</v>
      </c>
      <c r="H17" s="21" t="s">
        <v>88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25" t="n">
        <v>1</v>
      </c>
      <c r="F18" s="22"/>
      <c r="G18" s="21" t="s">
        <v>87</v>
      </c>
      <c r="H18" s="21" t="s">
        <v>88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208</v>
      </c>
      <c r="D19" s="10" t="n">
        <f aca="false">SUM(D6:D18)</f>
        <v>208</v>
      </c>
      <c r="E19" s="10" t="n">
        <f aca="false">SUM(E6:E18)</f>
        <v>208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41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E11" activeCellId="0" sqref="E11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89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25" t="n">
        <v>2</v>
      </c>
      <c r="D6" s="25" t="n">
        <v>2</v>
      </c>
      <c r="E6" s="25" t="n">
        <v>2</v>
      </c>
      <c r="F6" s="42" t="s">
        <v>90</v>
      </c>
      <c r="G6" s="25" t="s">
        <v>91</v>
      </c>
      <c r="H6" s="25" t="s">
        <v>92</v>
      </c>
    </row>
    <row r="7" customFormat="false" ht="75" hidden="false" customHeight="false" outlineLevel="0" collapsed="false">
      <c r="A7" s="8" t="s">
        <v>11</v>
      </c>
      <c r="B7" s="11" t="s">
        <v>12</v>
      </c>
      <c r="C7" s="25" t="n">
        <v>156</v>
      </c>
      <c r="D7" s="25" t="n">
        <v>156</v>
      </c>
      <c r="E7" s="9" t="n">
        <f aca="false">D7-9</f>
        <v>147</v>
      </c>
      <c r="F7" s="42"/>
      <c r="G7" s="25" t="s">
        <v>91</v>
      </c>
      <c r="H7" s="25" t="s">
        <v>92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3</v>
      </c>
      <c r="D8" s="25" t="n">
        <v>3</v>
      </c>
      <c r="E8" s="9" t="n">
        <v>3</v>
      </c>
      <c r="F8" s="42"/>
      <c r="G8" s="25" t="s">
        <v>91</v>
      </c>
      <c r="H8" s="25" t="s">
        <v>92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76</v>
      </c>
      <c r="D9" s="25" t="n">
        <v>76</v>
      </c>
      <c r="E9" s="9" t="n">
        <v>0</v>
      </c>
      <c r="F9" s="42"/>
      <c r="G9" s="25" t="s">
        <v>77</v>
      </c>
      <c r="H9" s="25"/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88</v>
      </c>
      <c r="D10" s="25" t="n">
        <v>88</v>
      </c>
      <c r="E10" s="9" t="n">
        <f aca="false">D10-39</f>
        <v>49</v>
      </c>
      <c r="F10" s="42"/>
      <c r="G10" s="25" t="s">
        <v>93</v>
      </c>
      <c r="H10" s="25" t="s">
        <v>92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1</v>
      </c>
      <c r="F11" s="42"/>
      <c r="G11" s="25" t="s">
        <v>91</v>
      </c>
      <c r="H11" s="25" t="s">
        <v>92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99</v>
      </c>
      <c r="D12" s="25" t="n">
        <v>99</v>
      </c>
      <c r="E12" s="9" t="n">
        <v>96</v>
      </c>
      <c r="F12" s="42"/>
      <c r="G12" s="25" t="s">
        <v>91</v>
      </c>
      <c r="H12" s="25" t="s">
        <v>92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70</v>
      </c>
      <c r="D13" s="25" t="n">
        <v>70</v>
      </c>
      <c r="E13" s="25" t="n">
        <v>70</v>
      </c>
      <c r="F13" s="42"/>
      <c r="G13" s="25" t="s">
        <v>91</v>
      </c>
      <c r="H13" s="25" t="s">
        <v>92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17</v>
      </c>
      <c r="D14" s="25" t="n">
        <v>17</v>
      </c>
      <c r="E14" s="9" t="n">
        <v>6</v>
      </c>
      <c r="F14" s="42"/>
      <c r="G14" s="25" t="s">
        <v>93</v>
      </c>
      <c r="H14" s="25" t="s">
        <v>92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25" t="n">
        <v>1</v>
      </c>
      <c r="D15" s="25" t="n">
        <v>1</v>
      </c>
      <c r="E15" s="25" t="n">
        <v>1</v>
      </c>
      <c r="F15" s="42"/>
      <c r="G15" s="25" t="s">
        <v>77</v>
      </c>
      <c r="H15" s="25" t="s">
        <v>92</v>
      </c>
    </row>
    <row r="16" customFormat="false" ht="75" hidden="false" customHeight="false" outlineLevel="0" collapsed="false">
      <c r="A16" s="8" t="s">
        <v>29</v>
      </c>
      <c r="B16" s="11" t="s">
        <v>30</v>
      </c>
      <c r="C16" s="25" t="n">
        <v>0</v>
      </c>
      <c r="D16" s="25" t="n">
        <v>0</v>
      </c>
      <c r="E16" s="9" t="n">
        <v>0</v>
      </c>
      <c r="F16" s="42"/>
      <c r="G16" s="25" t="s">
        <v>94</v>
      </c>
      <c r="H16" s="25" t="s">
        <v>92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25" t="n">
        <v>1</v>
      </c>
      <c r="F17" s="42"/>
      <c r="G17" s="25" t="s">
        <v>91</v>
      </c>
      <c r="H17" s="25" t="s">
        <v>92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2</v>
      </c>
      <c r="D18" s="25" t="n">
        <v>2</v>
      </c>
      <c r="E18" s="9" t="n">
        <v>2</v>
      </c>
      <c r="F18" s="42"/>
      <c r="G18" s="25" t="s">
        <v>91</v>
      </c>
      <c r="H18" s="25" t="s">
        <v>92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516</v>
      </c>
      <c r="D19" s="10" t="n">
        <f aca="false">SUM(D6:D18)</f>
        <v>516</v>
      </c>
      <c r="E19" s="10" t="n">
        <f aca="false">SUM(E6:E18)</f>
        <v>378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41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rur.midural.ru/article/show/id/1379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>Анастасия  Саранина</cp:lastModifiedBy>
  <dcterms:modified xsi:type="dcterms:W3CDTF">2024-06-27T16:50:53Z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